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arim\Desktop\"/>
    </mc:Choice>
  </mc:AlternateContent>
  <bookViews>
    <workbookView xWindow="0" yWindow="0" windowWidth="24000" windowHeight="9804"/>
  </bookViews>
  <sheets>
    <sheet name="Equipment" sheetId="1" r:id="rId1"/>
  </sheets>
  <definedNames>
    <definedName name="_xlnm._FilterDatabase" localSheetId="0" hidden="1">Equipment!$A$2:$R$95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3" i="1" l="1"/>
  <c r="M96" i="1"/>
  <c r="M97" i="1"/>
  <c r="M98" i="1"/>
  <c r="M99" i="1"/>
  <c r="M60" i="1"/>
  <c r="M63" i="1"/>
  <c r="M64" i="1"/>
  <c r="M61" i="1"/>
  <c r="M62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4" i="1"/>
  <c r="M95" i="1"/>
  <c r="M59" i="1"/>
  <c r="M35" i="1"/>
  <c r="M31" i="1"/>
  <c r="M30" i="1"/>
  <c r="M29" i="1"/>
  <c r="M27" i="1"/>
  <c r="M26" i="1"/>
  <c r="M25" i="1"/>
  <c r="M24" i="1"/>
  <c r="M22" i="1"/>
  <c r="M21" i="1"/>
  <c r="M20" i="1"/>
  <c r="M19" i="1"/>
  <c r="M18" i="1"/>
  <c r="M17" i="1"/>
  <c r="M16" i="1"/>
  <c r="M15" i="1"/>
  <c r="M14" i="1"/>
  <c r="M13" i="1"/>
  <c r="M10" i="1"/>
  <c r="M8" i="1"/>
  <c r="M6" i="1"/>
  <c r="M5" i="1"/>
  <c r="M3" i="1"/>
  <c r="M4" i="1"/>
  <c r="M40" i="1"/>
  <c r="M57" i="1"/>
  <c r="M12" i="1"/>
  <c r="M11" i="1"/>
  <c r="M2" i="1"/>
  <c r="M46" i="1"/>
  <c r="M37" i="1"/>
  <c r="M38" i="1"/>
  <c r="M39" i="1"/>
  <c r="M41" i="1"/>
  <c r="M42" i="1"/>
  <c r="M43" i="1"/>
  <c r="M44" i="1"/>
  <c r="M45" i="1"/>
  <c r="M36" i="1"/>
  <c r="M47" i="1"/>
  <c r="M48" i="1"/>
  <c r="M49" i="1"/>
  <c r="M50" i="1"/>
  <c r="M51" i="1"/>
  <c r="M52" i="1"/>
  <c r="M53" i="1"/>
  <c r="M54" i="1"/>
  <c r="M55" i="1"/>
  <c r="M56" i="1"/>
  <c r="M58" i="1"/>
</calcChain>
</file>

<file path=xl/sharedStrings.xml><?xml version="1.0" encoding="utf-8"?>
<sst xmlns="http://schemas.openxmlformats.org/spreadsheetml/2006/main" count="1620" uniqueCount="530">
  <si>
    <t>inventoryNumber</t>
  </si>
  <si>
    <t>serialNumber</t>
  </si>
  <si>
    <t>passportNumber</t>
  </si>
  <si>
    <t>title</t>
  </si>
  <si>
    <t>model</t>
  </si>
  <si>
    <t>producerName</t>
  </si>
  <si>
    <t>yearMade</t>
  </si>
  <si>
    <t>quantity</t>
  </si>
  <si>
    <t>unitName</t>
  </si>
  <si>
    <t>primaryValueAmount</t>
  </si>
  <si>
    <t>amortizationValueAmount</t>
  </si>
  <si>
    <t>bookValueAmount</t>
  </si>
  <si>
    <t>usageDuarationInYears</t>
  </si>
  <si>
    <t>serviceSubgroupTitle</t>
  </si>
  <si>
    <t>serviceSubgroupID</t>
  </si>
  <si>
    <t>1</t>
  </si>
  <si>
    <t>шт.</t>
  </si>
  <si>
    <t>10</t>
  </si>
  <si>
    <t>10410130</t>
  </si>
  <si>
    <t>Шкаф холодильний Carboma R 1400</t>
  </si>
  <si>
    <t>2012</t>
  </si>
  <si>
    <t>1200639</t>
  </si>
  <si>
    <t>11347.00</t>
  </si>
  <si>
    <t>0</t>
  </si>
  <si>
    <t>Комунальне некомерційне підприємство Білоцерківської міської ради "Міський центр первинної медико-санітарної допомоги №1"</t>
  </si>
  <si>
    <t>22208209</t>
  </si>
  <si>
    <t>101470004</t>
  </si>
  <si>
    <t>Апарат фізіотерапевтичний БОП</t>
  </si>
  <si>
    <t>2018</t>
  </si>
  <si>
    <t>20460,0</t>
  </si>
  <si>
    <t>10470007</t>
  </si>
  <si>
    <t>ООО "КЛЕР"</t>
  </si>
  <si>
    <t xml:space="preserve">Прилад низькочастотної ел. тепарії "Радіус-01" </t>
  </si>
  <si>
    <t>23427,00</t>
  </si>
  <si>
    <t>10470009</t>
  </si>
  <si>
    <t>1800082</t>
  </si>
  <si>
    <t>УВЧ 80-3</t>
  </si>
  <si>
    <t>Апарат д/УВЧ-терапії "Ундатерм"</t>
  </si>
  <si>
    <t>12762</t>
  </si>
  <si>
    <t>ТДВ "БЗ РЕМА" м. Борислав, Львівська обл.</t>
  </si>
  <si>
    <t>2020</t>
  </si>
  <si>
    <t>37300,0</t>
  </si>
  <si>
    <t>7</t>
  </si>
  <si>
    <t>1470010</t>
  </si>
  <si>
    <t>1900364</t>
  </si>
  <si>
    <t>18500,0</t>
  </si>
  <si>
    <t>БОП</t>
  </si>
  <si>
    <t>101470224</t>
  </si>
  <si>
    <t>101470081</t>
  </si>
  <si>
    <t>101450125</t>
  </si>
  <si>
    <t>Апарат д/магнітотерапії та магнітофорезу "Полюс-3"</t>
  </si>
  <si>
    <t>"Полюс-3"</t>
  </si>
  <si>
    <t>17548,00</t>
  </si>
  <si>
    <t>Апарат для фізіотерапії комбінований "МІТ-11"фаріант "Фізіо"</t>
  </si>
  <si>
    <t>МІТ-11</t>
  </si>
  <si>
    <t>шт</t>
  </si>
  <si>
    <t>27000,00</t>
  </si>
  <si>
    <t>Апарат для УВЧ терапії УВЧ-80-4-4, "УНДАДЕРМ"</t>
  </si>
  <si>
    <t>29519,30</t>
  </si>
  <si>
    <t>Апарат "Іскра"</t>
  </si>
  <si>
    <t>1998</t>
  </si>
  <si>
    <t>252,00</t>
  </si>
  <si>
    <t>252,0</t>
  </si>
  <si>
    <t>10430621</t>
  </si>
  <si>
    <t>Аналізатор гематологічний  автоматичний ВС3000</t>
  </si>
  <si>
    <t>ВС3000</t>
  </si>
  <si>
    <t>70000,00</t>
  </si>
  <si>
    <t>10430651</t>
  </si>
  <si>
    <t>Пристрій для дистиляції води MELAdest 6501065</t>
  </si>
  <si>
    <t>6501065</t>
  </si>
  <si>
    <t>2014</t>
  </si>
  <si>
    <t>6500,00</t>
  </si>
  <si>
    <t>101450001</t>
  </si>
  <si>
    <t>Центрофуга клінічна LabAnalyt DMO412</t>
  </si>
  <si>
    <t>2017</t>
  </si>
  <si>
    <t>15900,0</t>
  </si>
  <si>
    <t>101450002</t>
  </si>
  <si>
    <t>Euromex. Нідерланди</t>
  </si>
  <si>
    <t>Мікроскоп серії BioBlue 4260</t>
  </si>
  <si>
    <t>BioBlue 4260</t>
  </si>
  <si>
    <t>21600,0</t>
  </si>
  <si>
    <t>Аналізатор сечі  СL-50 Plus</t>
  </si>
  <si>
    <t>Аналізатор біохімічний напівавтоматичний LabAnalyt SA.</t>
  </si>
  <si>
    <t>Термостат ТW-2 (водяний)</t>
  </si>
  <si>
    <t>101450003</t>
  </si>
  <si>
    <t>101450004</t>
  </si>
  <si>
    <t>101450005</t>
  </si>
  <si>
    <t>101450007</t>
  </si>
  <si>
    <t>101450008</t>
  </si>
  <si>
    <t>СL-50 Plus</t>
  </si>
  <si>
    <t>1640276</t>
  </si>
  <si>
    <t>SIA "ELMI" Латвія</t>
  </si>
  <si>
    <t>EU1711659</t>
  </si>
  <si>
    <t>ВioBlu 4260</t>
  </si>
  <si>
    <t>19544,00</t>
  </si>
  <si>
    <t>62000,00</t>
  </si>
  <si>
    <t>17816,41</t>
  </si>
  <si>
    <t>22420,0</t>
  </si>
  <si>
    <t>25286,0</t>
  </si>
  <si>
    <t>Мікроскоп бінокулярний Leica DM500LED(4x.10x.40x.100x)з тубусом EZ 12/02/19/1</t>
  </si>
  <si>
    <t>Ротор 6М на 12 адапторів д/пробірок  12мл(лаб. до центрофуги)</t>
  </si>
  <si>
    <t>10450001</t>
  </si>
  <si>
    <t>10450002</t>
  </si>
  <si>
    <t>10450003</t>
  </si>
  <si>
    <t>10450004</t>
  </si>
  <si>
    <t>С540319781CZ0438</t>
  </si>
  <si>
    <t>СМ-6М</t>
  </si>
  <si>
    <t>DM500LED</t>
  </si>
  <si>
    <t>6М</t>
  </si>
  <si>
    <t>ЕМЕА.941416.001-ПС</t>
  </si>
  <si>
    <t xml:space="preserve">Фотометр "МБА-540"(620мм)  </t>
  </si>
  <si>
    <t>МБА-540</t>
  </si>
  <si>
    <t>Швейцарія</t>
  </si>
  <si>
    <t>ТОВ "НПП Меандр" Україна</t>
  </si>
  <si>
    <t>2019</t>
  </si>
  <si>
    <t>29660,40</t>
  </si>
  <si>
    <t>40009,0</t>
  </si>
  <si>
    <t>6393,60</t>
  </si>
  <si>
    <t>31500,00</t>
  </si>
  <si>
    <t>10450147</t>
  </si>
  <si>
    <t>Автоматичний гематологічний аналізатор ВС-30s</t>
  </si>
  <si>
    <t>Автоматичний гематологічний аналізатор ВС-20s</t>
  </si>
  <si>
    <t>Піпеточний дозатор одноканальний перемінного об’єму 20-200мкл</t>
  </si>
  <si>
    <t>Піпеточний дозатор одноканальний перемінного об’єму 10-100мкл</t>
  </si>
  <si>
    <t>Аналізатор біохімічний  напівавтоматичний ERBA CHEM-7-RU</t>
  </si>
  <si>
    <t>Термостат сухоповітряний ТС-80</t>
  </si>
  <si>
    <t>10450148</t>
  </si>
  <si>
    <t>10450150</t>
  </si>
  <si>
    <t>10450151</t>
  </si>
  <si>
    <t>10450152</t>
  </si>
  <si>
    <t>10450153</t>
  </si>
  <si>
    <t>10450149</t>
  </si>
  <si>
    <t>10450154</t>
  </si>
  <si>
    <t>3144052822</t>
  </si>
  <si>
    <t xml:space="preserve">Мікроскоп ZEISS "Primo Star" </t>
  </si>
  <si>
    <t>ZEISS "Primo Star" Німеччина</t>
  </si>
  <si>
    <t>Primo Star</t>
  </si>
  <si>
    <t>ТН09008229</t>
  </si>
  <si>
    <t>2021</t>
  </si>
  <si>
    <t>ТК09008000</t>
  </si>
  <si>
    <t>ВС-30s</t>
  </si>
  <si>
    <t>ВС-20s</t>
  </si>
  <si>
    <t>43000,00</t>
  </si>
  <si>
    <t>200000,00</t>
  </si>
  <si>
    <t>175000,00</t>
  </si>
  <si>
    <t>8800,00</t>
  </si>
  <si>
    <t>10400,0</t>
  </si>
  <si>
    <t>ERBA CHEM-7-RU</t>
  </si>
  <si>
    <t>Чехія</t>
  </si>
  <si>
    <t>ТС-80</t>
  </si>
  <si>
    <t>22014</t>
  </si>
  <si>
    <t>ТОВ "Медико-інструментальний завод "Медапарат""</t>
  </si>
  <si>
    <t>2022</t>
  </si>
  <si>
    <t>25200,00</t>
  </si>
  <si>
    <t>10470232</t>
  </si>
  <si>
    <t>Автоматичний гематологічний аналізатор  MicroCC-20Plus</t>
  </si>
  <si>
    <t>209400,00</t>
  </si>
  <si>
    <t>10430656</t>
  </si>
  <si>
    <t>Ел.кардіограф"БІОМЕД"ВЕ300 та комплект дитячих багаторазових електродів до ЕКГ</t>
  </si>
  <si>
    <t>10430657</t>
  </si>
  <si>
    <t>10430658</t>
  </si>
  <si>
    <t>10430659</t>
  </si>
  <si>
    <t>10430660</t>
  </si>
  <si>
    <t>ВЕ300</t>
  </si>
  <si>
    <t xml:space="preserve">КНР, Shenzhen Comen Medical Instruments Co.,Ltd. </t>
  </si>
  <si>
    <t xml:space="preserve">30180717065Â    </t>
  </si>
  <si>
    <t xml:space="preserve">30180717074В   </t>
  </si>
  <si>
    <t xml:space="preserve">30180717034В   </t>
  </si>
  <si>
    <t xml:space="preserve">30180717134В   </t>
  </si>
  <si>
    <t xml:space="preserve">30180717027В   </t>
  </si>
  <si>
    <t>15000,00</t>
  </si>
  <si>
    <t>10440250</t>
  </si>
  <si>
    <t>Концентратор кисневий "Біомед" JAY-10 (з подвійни потоком, з цифровим датчиком О2)</t>
  </si>
  <si>
    <t>JAY-10</t>
  </si>
  <si>
    <t>Китай</t>
  </si>
  <si>
    <t>39000,00</t>
  </si>
  <si>
    <t>10440251</t>
  </si>
  <si>
    <t>10440252</t>
  </si>
  <si>
    <t>10440253</t>
  </si>
  <si>
    <t>10440254</t>
  </si>
  <si>
    <t>10440255</t>
  </si>
  <si>
    <t>10440256</t>
  </si>
  <si>
    <t>10440257</t>
  </si>
  <si>
    <t>10440258</t>
  </si>
  <si>
    <t>10440259</t>
  </si>
  <si>
    <t>10440260</t>
  </si>
  <si>
    <t>10440261</t>
  </si>
  <si>
    <t>10440262</t>
  </si>
  <si>
    <t>10440263</t>
  </si>
  <si>
    <t>10440264</t>
  </si>
  <si>
    <t>10440265</t>
  </si>
  <si>
    <t>10440266</t>
  </si>
  <si>
    <t>10440267</t>
  </si>
  <si>
    <t>10440268</t>
  </si>
  <si>
    <t>10440269</t>
  </si>
  <si>
    <t>10440270</t>
  </si>
  <si>
    <t>10440271</t>
  </si>
  <si>
    <t>10440272</t>
  </si>
  <si>
    <t>Кисневий концентратор СР101</t>
  </si>
  <si>
    <t>СР101</t>
  </si>
  <si>
    <t>36900,00</t>
  </si>
  <si>
    <t>Кисневий концентратор AE-8-W (8л/хв)</t>
  </si>
  <si>
    <t>AE-8-W</t>
  </si>
  <si>
    <t xml:space="preserve">SHENYNG CANTA MEDICAL TECH CO,LTD, Китай </t>
  </si>
  <si>
    <t>30200,00</t>
  </si>
  <si>
    <t>ОПН-3</t>
  </si>
  <si>
    <t>20920,0</t>
  </si>
  <si>
    <t>10450130</t>
  </si>
  <si>
    <t>10450129</t>
  </si>
  <si>
    <t>Фотоелектроколориметр КФК-3</t>
  </si>
  <si>
    <t>КФК-3</t>
  </si>
  <si>
    <t>35990,00</t>
  </si>
  <si>
    <t>10450131</t>
  </si>
  <si>
    <t>10450132</t>
  </si>
  <si>
    <t>Мікроскоп МІКМЕД-1 вар.2-20 (з ОС-32)</t>
  </si>
  <si>
    <t>22990,00</t>
  </si>
  <si>
    <t>ХS-5520</t>
  </si>
  <si>
    <t xml:space="preserve">Мікроскоп біологічний </t>
  </si>
  <si>
    <t xml:space="preserve">Електрокардіограф Медіс ЕК-1Т </t>
  </si>
  <si>
    <t>10470008</t>
  </si>
  <si>
    <t>14150,00</t>
  </si>
  <si>
    <t>10470011</t>
  </si>
  <si>
    <t>10470012</t>
  </si>
  <si>
    <t>Напівавтоматичний зовнішній дефібрилятор Saver One</t>
  </si>
  <si>
    <t>SVO-B0001</t>
  </si>
  <si>
    <t>06SO00502200004</t>
  </si>
  <si>
    <t>Італія</t>
  </si>
  <si>
    <t>58400,00</t>
  </si>
  <si>
    <t>04SO005012000119</t>
  </si>
  <si>
    <t>Електрокардіограф Brightfield Healthcare ECG-8130</t>
  </si>
  <si>
    <t>ECG-8130</t>
  </si>
  <si>
    <t>10470013</t>
  </si>
  <si>
    <t>10470014</t>
  </si>
  <si>
    <t>24400,00</t>
  </si>
  <si>
    <t>10470022</t>
  </si>
  <si>
    <t>10470023</t>
  </si>
  <si>
    <t>ЕО3203009</t>
  </si>
  <si>
    <t>ЕО32030051</t>
  </si>
  <si>
    <t>26138,00</t>
  </si>
  <si>
    <t>ЕО31069010</t>
  </si>
  <si>
    <t>ЕО2040013</t>
  </si>
  <si>
    <t>10470024</t>
  </si>
  <si>
    <t>10470025</t>
  </si>
  <si>
    <t xml:space="preserve">S/A-2000 SHENTENDRE Hungary (Угорщина)   </t>
  </si>
  <si>
    <t>58500,00</t>
  </si>
  <si>
    <t>04SO0050120000087</t>
  </si>
  <si>
    <t>04SO0050120000089</t>
  </si>
  <si>
    <t>10470027</t>
  </si>
  <si>
    <t>10470028</t>
  </si>
  <si>
    <t>10470029</t>
  </si>
  <si>
    <t>Ел.кардіограф"БІОМЕД"ВЕ300A та комплект дитячих багаторазових електродів до ЕКГ</t>
  </si>
  <si>
    <t>ВЕ300A</t>
  </si>
  <si>
    <t>23000,00</t>
  </si>
  <si>
    <t>17100,00</t>
  </si>
  <si>
    <t>10470234</t>
  </si>
  <si>
    <t>Електрокардіограф ЕСG-300G</t>
  </si>
  <si>
    <t>ЕСG-300G</t>
  </si>
  <si>
    <t>17908,00</t>
  </si>
  <si>
    <t>10470235</t>
  </si>
  <si>
    <t>Щілинна лампа LS-3</t>
  </si>
  <si>
    <t xml:space="preserve">Чунцин Санкідом Медікал Інструменте Ко, Лтд. Китай   </t>
  </si>
  <si>
    <t>99899,48</t>
  </si>
  <si>
    <t>Програмно-апаратний комплекс д/телемедицини  IDIS2GO-T</t>
  </si>
  <si>
    <t>10480041</t>
  </si>
  <si>
    <t>94610,0</t>
  </si>
  <si>
    <t>10480042</t>
  </si>
  <si>
    <t>ТОВ "НТМ" Україна</t>
  </si>
  <si>
    <t>idis2601212475</t>
  </si>
  <si>
    <t>Дерматоскоп  BS3+</t>
  </si>
  <si>
    <t>BS3+</t>
  </si>
  <si>
    <t>14220,00</t>
  </si>
  <si>
    <t>15</t>
  </si>
  <si>
    <t>10480050</t>
  </si>
  <si>
    <t>94146,56</t>
  </si>
  <si>
    <t>14156,10</t>
  </si>
  <si>
    <t>10480051</t>
  </si>
  <si>
    <t>idis2601212477</t>
  </si>
  <si>
    <t>idis260121247</t>
  </si>
  <si>
    <t>Холодильник з льодовим захистом Vestfrost VLS 504 A AC,(242 л)</t>
  </si>
  <si>
    <t>10490355</t>
  </si>
  <si>
    <t xml:space="preserve">Vestfrost Solutions, Denmark          </t>
  </si>
  <si>
    <t xml:space="preserve">22044228   </t>
  </si>
  <si>
    <t>63111,47</t>
  </si>
  <si>
    <t>10490356</t>
  </si>
  <si>
    <t xml:space="preserve">21337346   </t>
  </si>
  <si>
    <t>10490357</t>
  </si>
  <si>
    <t xml:space="preserve">Морозильна камера для зберігання вакцини Vestfrost MF 314       </t>
  </si>
  <si>
    <t xml:space="preserve">21943284   </t>
  </si>
  <si>
    <t>30454,11</t>
  </si>
  <si>
    <t xml:space="preserve">Холодильник Vestfrost місткістю 60л. Модель VLS  204A AC     </t>
  </si>
  <si>
    <t>10490358</t>
  </si>
  <si>
    <t>10490359</t>
  </si>
  <si>
    <t>10490360</t>
  </si>
  <si>
    <t>40108,70</t>
  </si>
  <si>
    <t>40108,69</t>
  </si>
  <si>
    <t xml:space="preserve">Холодильник Vestfrost, місткістю 98 л. Модель VLS 304А     </t>
  </si>
  <si>
    <t>49246,74</t>
  </si>
  <si>
    <t>10354</t>
  </si>
  <si>
    <t>16 29062</t>
  </si>
  <si>
    <t>Україна</t>
  </si>
  <si>
    <t>101450123</t>
  </si>
  <si>
    <t>ПаТ "Бориславський завод ""РЕМА"</t>
  </si>
  <si>
    <t>03049</t>
  </si>
  <si>
    <t>3353</t>
  </si>
  <si>
    <t>МЗЄА "ЕМА"</t>
  </si>
  <si>
    <t>Іскра-1</t>
  </si>
  <si>
    <t>УКРАЇНА</t>
  </si>
  <si>
    <t>1589</t>
  </si>
  <si>
    <t>2</t>
  </si>
  <si>
    <t>СТОВ "МІДА"</t>
  </si>
  <si>
    <t>13201131014</t>
  </si>
  <si>
    <t>3545</t>
  </si>
  <si>
    <t>30171014090G</t>
  </si>
  <si>
    <t>MZJ10D22985</t>
  </si>
  <si>
    <t>528200</t>
  </si>
  <si>
    <t>QC-04</t>
  </si>
  <si>
    <t>Німеччина "МІНДРЕЙ"</t>
  </si>
  <si>
    <t>518057PR</t>
  </si>
  <si>
    <t>CL50P000461</t>
  </si>
  <si>
    <t>США HICH TECHNOLOGY</t>
  </si>
  <si>
    <t>311062</t>
  </si>
  <si>
    <t>Україна SMART</t>
  </si>
  <si>
    <t>22669486</t>
  </si>
  <si>
    <t>22669465</t>
  </si>
  <si>
    <t>23607953</t>
  </si>
  <si>
    <t>62244</t>
  </si>
  <si>
    <t>LD16AAC0000188</t>
  </si>
  <si>
    <t>EU1611254</t>
  </si>
  <si>
    <t>61006845</t>
  </si>
  <si>
    <t>SA</t>
  </si>
  <si>
    <t>MC404246</t>
  </si>
  <si>
    <t>В56840019</t>
  </si>
  <si>
    <t>Україна KARTELLY</t>
  </si>
  <si>
    <t>S1655</t>
  </si>
  <si>
    <t>S1656</t>
  </si>
  <si>
    <t>802021061</t>
  </si>
  <si>
    <t>1375</t>
  </si>
  <si>
    <t>8914504</t>
  </si>
  <si>
    <t>8914501</t>
  </si>
  <si>
    <t>2016</t>
  </si>
  <si>
    <t>ХВ-1356</t>
  </si>
  <si>
    <t>ТОВ "ЛОМО"</t>
  </si>
  <si>
    <t>1840038D</t>
  </si>
  <si>
    <t>152165А</t>
  </si>
  <si>
    <t>ХS-5615</t>
  </si>
  <si>
    <t xml:space="preserve">  101420001</t>
  </si>
  <si>
    <t xml:space="preserve">ТОВ"Полтавський з-д мед.обладнання та інструментів"    </t>
  </si>
  <si>
    <t>СП ГК-100</t>
  </si>
  <si>
    <t>102000,0</t>
  </si>
  <si>
    <t>506181</t>
  </si>
  <si>
    <t>5006181</t>
  </si>
  <si>
    <t xml:space="preserve">Стерилізатор паровий СП ГК-100   </t>
  </si>
  <si>
    <t xml:space="preserve">Індикатор внутрішньоочного тиску портативний ІГД-02 "ПРА"   </t>
  </si>
  <si>
    <t xml:space="preserve">  101450126</t>
  </si>
  <si>
    <t>17500,00</t>
  </si>
  <si>
    <t>11750</t>
  </si>
  <si>
    <t>12641</t>
  </si>
  <si>
    <t>2013</t>
  </si>
  <si>
    <t>ВАТ "ГРПЗ"</t>
  </si>
  <si>
    <t xml:space="preserve">Електрокардіограф Heart Mirror ЗІКО портативний 1/3канальний з 58мм термопринтером(КНМІКОЗ)   </t>
  </si>
  <si>
    <t>КНМІКОЗ</t>
  </si>
  <si>
    <t xml:space="preserve"> Innomed, Угорщина</t>
  </si>
  <si>
    <t xml:space="preserve">140030061     </t>
  </si>
  <si>
    <t xml:space="preserve"> 10430639</t>
  </si>
  <si>
    <t>9900,0</t>
  </si>
  <si>
    <t>9900,00</t>
  </si>
  <si>
    <t xml:space="preserve"> 10430649</t>
  </si>
  <si>
    <t>140030068</t>
  </si>
  <si>
    <t>16318,0</t>
  </si>
  <si>
    <t>10430650</t>
  </si>
  <si>
    <t xml:space="preserve">140030076    </t>
  </si>
  <si>
    <t>Центрифуга лабораторна ОПН-3</t>
  </si>
  <si>
    <t xml:space="preserve">Центрифуга лабораторна СМ-6М з ротором 6М.05 </t>
  </si>
  <si>
    <t>Шафа витяжна ШВ-1 ,</t>
  </si>
  <si>
    <t>Мікроскоп  ВioBlu 4260  с.№ EU1711659</t>
  </si>
  <si>
    <t>10470236</t>
  </si>
  <si>
    <t>Насос шприцевий ""Біомед"</t>
  </si>
  <si>
    <t>М200А</t>
  </si>
  <si>
    <t>20900,00</t>
  </si>
  <si>
    <t xml:space="preserve">Shenzhen Comen Medical Instruments Co., КНР  </t>
  </si>
  <si>
    <t>5</t>
  </si>
  <si>
    <t>16318,00</t>
  </si>
  <si>
    <t>109935</t>
  </si>
  <si>
    <t>25754,76</t>
  </si>
  <si>
    <t>73333,3</t>
  </si>
  <si>
    <t>43400</t>
  </si>
  <si>
    <t>14006,53</t>
  </si>
  <si>
    <t>4246,82</t>
  </si>
  <si>
    <t>9375</t>
  </si>
  <si>
    <t>6840</t>
  </si>
  <si>
    <t>9200</t>
  </si>
  <si>
    <t>10980</t>
  </si>
  <si>
    <t>11326,47</t>
  </si>
  <si>
    <t>14811,53</t>
  </si>
  <si>
    <t>10470237</t>
  </si>
  <si>
    <t>10470238</t>
  </si>
  <si>
    <t>10470239</t>
  </si>
  <si>
    <t>10470240</t>
  </si>
  <si>
    <t>Н3231020170</t>
  </si>
  <si>
    <t>Електрокардіограф "Біомед"</t>
  </si>
  <si>
    <t>ВE300A</t>
  </si>
  <si>
    <t>2023</t>
  </si>
  <si>
    <t>21211,25</t>
  </si>
  <si>
    <t>353,52</t>
  </si>
  <si>
    <t>Н3231020100</t>
  </si>
  <si>
    <t>Н3231020125</t>
  </si>
  <si>
    <t>Н3231020068</t>
  </si>
  <si>
    <t>Апарат реннтгенографічний цифровий "Аспект"</t>
  </si>
  <si>
    <t>635000</t>
  </si>
  <si>
    <t>2009</t>
  </si>
  <si>
    <t>uid</t>
  </si>
  <si>
    <t>balanceHolderName</t>
  </si>
  <si>
    <t>balanceHolderId</t>
  </si>
  <si>
    <t>22208209-10470232</t>
  </si>
  <si>
    <t>22208209-10450149</t>
  </si>
  <si>
    <t>22208209-10450148</t>
  </si>
  <si>
    <t>22208209-10450153</t>
  </si>
  <si>
    <t>22208209-101450004</t>
  </si>
  <si>
    <t>22208209-10430621</t>
  </si>
  <si>
    <t>22208209-101450003</t>
  </si>
  <si>
    <t>22208209-101470081</t>
  </si>
  <si>
    <t>22208209-101450123</t>
  </si>
  <si>
    <t>22208209-10470009</t>
  </si>
  <si>
    <t>22208209-101470224</t>
  </si>
  <si>
    <t>22208209-101450125</t>
  </si>
  <si>
    <t>22208209-101470004</t>
  </si>
  <si>
    <t>22208209-10480042</t>
  </si>
  <si>
    <t>22208209-10480051</t>
  </si>
  <si>
    <t>22208209-10430656</t>
  </si>
  <si>
    <t>22208209-10430657</t>
  </si>
  <si>
    <t>22208209-10430658</t>
  </si>
  <si>
    <t>22208209-10430659</t>
  </si>
  <si>
    <t>22208209-10430660</t>
  </si>
  <si>
    <t>22208209-10470027</t>
  </si>
  <si>
    <t>22208209-10430650</t>
  </si>
  <si>
    <t>22208209-10470028</t>
  </si>
  <si>
    <t>22208209-10470029</t>
  </si>
  <si>
    <t>22208209-10470013</t>
  </si>
  <si>
    <t>22208209-10470014</t>
  </si>
  <si>
    <t>22208209-10470022</t>
  </si>
  <si>
    <t>22208209-10470023</t>
  </si>
  <si>
    <t>22208209-10470234</t>
  </si>
  <si>
    <t>22208209-10470008</t>
  </si>
  <si>
    <t>22208209- 10430639</t>
  </si>
  <si>
    <t>22208209- 10430649</t>
  </si>
  <si>
    <t>22208209-  101450126</t>
  </si>
  <si>
    <t>22208209-10440263</t>
  </si>
  <si>
    <t>22208209-10440264</t>
  </si>
  <si>
    <t>22208209-10440265</t>
  </si>
  <si>
    <t>22208209-10440266</t>
  </si>
  <si>
    <t>22208209-10440267</t>
  </si>
  <si>
    <t>22208209-10440268</t>
  </si>
  <si>
    <t>22208209-10440269</t>
  </si>
  <si>
    <t>22208209-10440270</t>
  </si>
  <si>
    <t>22208209-10440271</t>
  </si>
  <si>
    <t>22208209-10440272</t>
  </si>
  <si>
    <t>22208209-10440251</t>
  </si>
  <si>
    <t>22208209-10440252</t>
  </si>
  <si>
    <t>22208209-10440253</t>
  </si>
  <si>
    <t>22208209-10440254</t>
  </si>
  <si>
    <t>22208209-10440255</t>
  </si>
  <si>
    <t>22208209-10440256</t>
  </si>
  <si>
    <t>22208209-10440257</t>
  </si>
  <si>
    <t>22208209-10440258</t>
  </si>
  <si>
    <t>22208209-10440259</t>
  </si>
  <si>
    <t>22208209-10440260</t>
  </si>
  <si>
    <t>22208209-10440261</t>
  </si>
  <si>
    <t>22208209-10440262</t>
  </si>
  <si>
    <t>22208209-10440250</t>
  </si>
  <si>
    <t>22208209-101450007</t>
  </si>
  <si>
    <t>22208209-10450147</t>
  </si>
  <si>
    <t>22208209-10450002</t>
  </si>
  <si>
    <t>22208209-10450132</t>
  </si>
  <si>
    <t>22208209-10450131</t>
  </si>
  <si>
    <t>22208209-101450002</t>
  </si>
  <si>
    <t>22208209-10490357</t>
  </si>
  <si>
    <t>22208209-10470011</t>
  </si>
  <si>
    <t>22208209-10470012</t>
  </si>
  <si>
    <t>22208209-10470024</t>
  </si>
  <si>
    <t>22208209-10470025</t>
  </si>
  <si>
    <t>22208209-10450151</t>
  </si>
  <si>
    <t>22208209-10450152</t>
  </si>
  <si>
    <t>22208209-10450150</t>
  </si>
  <si>
    <t>22208209-10470007</t>
  </si>
  <si>
    <t>22208209-1470010</t>
  </si>
  <si>
    <t>22208209-10430651</t>
  </si>
  <si>
    <t>22208209-10480041</t>
  </si>
  <si>
    <t>22208209-10480050</t>
  </si>
  <si>
    <t>22208209-10450003</t>
  </si>
  <si>
    <t>22208209-  101420001</t>
  </si>
  <si>
    <t>22208209-10450154</t>
  </si>
  <si>
    <t>22208209-101450005</t>
  </si>
  <si>
    <t>22208209-10450130</t>
  </si>
  <si>
    <t>22208209-10450004</t>
  </si>
  <si>
    <t>22208209-10490358</t>
  </si>
  <si>
    <t>22208209-10490359</t>
  </si>
  <si>
    <t>22208209-10490360</t>
  </si>
  <si>
    <t>22208209-10490355</t>
  </si>
  <si>
    <t>22208209-10490356</t>
  </si>
  <si>
    <t>22208209-10450129</t>
  </si>
  <si>
    <t>22208209-10450001</t>
  </si>
  <si>
    <t>22208209-101450001</t>
  </si>
  <si>
    <t>22208209-101450008</t>
  </si>
  <si>
    <t>22208209-10410130</t>
  </si>
  <si>
    <t>22208209-10470235</t>
  </si>
  <si>
    <t>22208209-10470236</t>
  </si>
  <si>
    <t>22208209-10470237</t>
  </si>
  <si>
    <t>22208209-10470238</t>
  </si>
  <si>
    <t>22208209-10470239</t>
  </si>
  <si>
    <t>22208209-10470240</t>
  </si>
  <si>
    <t>22208209-10430650-1</t>
  </si>
  <si>
    <t>MicroCC-20Plus</t>
  </si>
  <si>
    <t>IDIS2GO-T</t>
  </si>
  <si>
    <t>УВЧ-80-4-4</t>
  </si>
  <si>
    <t>Медіс ЕК-1Т</t>
  </si>
  <si>
    <t>ІГД-02 "ПРА"</t>
  </si>
  <si>
    <t>ОС-32</t>
  </si>
  <si>
    <t>MF 314</t>
  </si>
  <si>
    <t>10-100мкл</t>
  </si>
  <si>
    <t>20-200мкл</t>
  </si>
  <si>
    <t>Радіус-01</t>
  </si>
  <si>
    <t>ТW-2</t>
  </si>
  <si>
    <t>VLS 204A AC</t>
  </si>
  <si>
    <t>VLS 304А</t>
  </si>
  <si>
    <t>WHO/PQS Code E003/113</t>
  </si>
  <si>
    <t>DMO412</t>
  </si>
  <si>
    <t>ШВ-1</t>
  </si>
  <si>
    <t>R 1400</t>
  </si>
  <si>
    <t>LS-3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</si>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</sst>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  <family val="2"/>
      <charset val="204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2" fillId="0" borderId="0" xfId="0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99"/>
  <sheetViews>
    <sheetView tabSelected="1" workbookViewId="0">
      <pane ySplit="1" topLeftCell="A2" activePane="bottomLeft" state="frozen"/>
      <selection pane="bottomLeft"/>
    </sheetView>
  </sheetViews>
  <sheetFormatPr defaultColWidth="14.44140625" defaultRowHeight="15.75" customHeight="1" x14ac:dyDescent="0.25"/>
  <cols>
    <col min="1" max="1" width="18.33203125" style="2" customWidth="1"/>
    <col min="2" max="2" width="18.88671875" style="1" customWidth="1"/>
    <col min="3" max="3" width="16" style="1" customWidth="1"/>
    <col min="4" max="4" width="16.109375" style="1" customWidth="1"/>
    <col min="5" max="5" width="29.5546875" style="1" customWidth="1"/>
    <col min="6" max="6" width="20" style="1" customWidth="1"/>
    <col min="7" max="7" width="21.44140625" style="1" customWidth="1"/>
    <col min="8" max="8" width="23.33203125" style="1" customWidth="1"/>
    <col min="9" max="9" width="9.6640625" style="1" customWidth="1"/>
    <col min="10" max="10" width="16.109375" style="1" customWidth="1"/>
    <col min="11" max="11" width="19.88671875" style="7" customWidth="1"/>
    <col min="12" max="12" width="24" style="7" customWidth="1"/>
    <col min="13" max="13" width="19.44140625" style="7" customWidth="1"/>
    <col min="14" max="15" width="22.33203125" style="1" customWidth="1"/>
    <col min="16" max="16" width="19.88671875" style="1" customWidth="1"/>
    <col min="17" max="17" width="56.6640625" style="1" customWidth="1"/>
    <col min="18" max="18" width="27.88671875" style="1" customWidth="1"/>
    <col min="19" max="16384" width="14.44140625" style="1"/>
  </cols>
  <sheetData>
    <row r="1" spans="1:18" s="3" customFormat="1" ht="27.6" x14ac:dyDescent="0.25">
      <c r="A1" s="4" t="s">
        <v>410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5" t="s">
        <v>9</v>
      </c>
      <c r="L1" s="5" t="s">
        <v>10</v>
      </c>
      <c r="M1" s="5" t="s">
        <v>11</v>
      </c>
      <c r="N1" s="3" t="s">
        <v>12</v>
      </c>
      <c r="O1" s="3" t="s">
        <v>13</v>
      </c>
      <c r="P1" s="4" t="s">
        <v>14</v>
      </c>
      <c r="Q1" s="3" t="s">
        <v>411</v>
      </c>
      <c r="R1" s="3" t="s">
        <v>412</v>
      </c>
    </row>
    <row r="2" spans="1:18" ht="25.5" customHeight="1" x14ac:dyDescent="0.25">
      <c r="A2" s="2" t="s">
        <v>413</v>
      </c>
      <c r="B2" s="6" t="s">
        <v>154</v>
      </c>
      <c r="C2" s="6" t="s">
        <v>335</v>
      </c>
      <c r="D2" s="6" t="s">
        <v>335</v>
      </c>
      <c r="E2" s="6" t="s">
        <v>155</v>
      </c>
      <c r="F2" s="6" t="s">
        <v>511</v>
      </c>
      <c r="G2" s="6" t="s">
        <v>319</v>
      </c>
      <c r="H2" s="6" t="s">
        <v>138</v>
      </c>
      <c r="I2" s="6" t="s">
        <v>15</v>
      </c>
      <c r="J2" s="6" t="s">
        <v>55</v>
      </c>
      <c r="K2" s="7" t="s">
        <v>156</v>
      </c>
      <c r="L2" s="7" t="s">
        <v>382</v>
      </c>
      <c r="M2" s="7">
        <f>K2-L2</f>
        <v>99465</v>
      </c>
      <c r="N2" s="6" t="s">
        <v>17</v>
      </c>
      <c r="O2" s="6" t="s">
        <v>529</v>
      </c>
      <c r="P2" s="6" t="s">
        <v>529</v>
      </c>
      <c r="Q2" s="6" t="s">
        <v>24</v>
      </c>
      <c r="R2" s="6" t="s">
        <v>25</v>
      </c>
    </row>
    <row r="3" spans="1:18" ht="41.4" x14ac:dyDescent="0.25">
      <c r="A3" s="2" t="s">
        <v>414</v>
      </c>
      <c r="B3" s="6" t="s">
        <v>131</v>
      </c>
      <c r="C3" s="6" t="s">
        <v>139</v>
      </c>
      <c r="D3" s="6" t="s">
        <v>139</v>
      </c>
      <c r="E3" s="6" t="s">
        <v>121</v>
      </c>
      <c r="F3" s="6" t="s">
        <v>141</v>
      </c>
      <c r="G3" s="6" t="s">
        <v>316</v>
      </c>
      <c r="H3" s="6" t="s">
        <v>138</v>
      </c>
      <c r="I3" s="6" t="s">
        <v>15</v>
      </c>
      <c r="J3" s="6" t="s">
        <v>55</v>
      </c>
      <c r="K3" s="7" t="s">
        <v>144</v>
      </c>
      <c r="L3" s="7">
        <v>64166.67</v>
      </c>
      <c r="M3" s="7">
        <f>K3-L3</f>
        <v>110833.33</v>
      </c>
      <c r="N3" s="6" t="s">
        <v>17</v>
      </c>
      <c r="O3" s="6" t="s">
        <v>529</v>
      </c>
      <c r="P3" s="6" t="s">
        <v>529</v>
      </c>
      <c r="Q3" s="6" t="s">
        <v>24</v>
      </c>
      <c r="R3" s="6" t="s">
        <v>25</v>
      </c>
    </row>
    <row r="4" spans="1:18" ht="41.4" x14ac:dyDescent="0.25">
      <c r="A4" s="2" t="s">
        <v>415</v>
      </c>
      <c r="B4" s="6" t="s">
        <v>126</v>
      </c>
      <c r="C4" s="6" t="s">
        <v>137</v>
      </c>
      <c r="D4" s="6" t="s">
        <v>137</v>
      </c>
      <c r="E4" s="6" t="s">
        <v>120</v>
      </c>
      <c r="F4" s="6" t="s">
        <v>140</v>
      </c>
      <c r="G4" s="6" t="s">
        <v>316</v>
      </c>
      <c r="H4" s="6" t="s">
        <v>138</v>
      </c>
      <c r="I4" s="6" t="s">
        <v>15</v>
      </c>
      <c r="J4" s="6" t="s">
        <v>55</v>
      </c>
      <c r="K4" s="7" t="s">
        <v>143</v>
      </c>
      <c r="L4" s="7" t="s">
        <v>384</v>
      </c>
      <c r="M4" s="7">
        <f>K4-L4</f>
        <v>126666.7</v>
      </c>
      <c r="N4" s="6" t="s">
        <v>17</v>
      </c>
      <c r="O4" s="6" t="s">
        <v>529</v>
      </c>
      <c r="P4" s="6" t="s">
        <v>529</v>
      </c>
      <c r="Q4" s="6" t="s">
        <v>24</v>
      </c>
      <c r="R4" s="6" t="s">
        <v>25</v>
      </c>
    </row>
    <row r="5" spans="1:18" ht="41.4" x14ac:dyDescent="0.25">
      <c r="A5" s="2" t="s">
        <v>416</v>
      </c>
      <c r="B5" s="6" t="s">
        <v>130</v>
      </c>
      <c r="C5" s="6" t="s">
        <v>333</v>
      </c>
      <c r="D5" s="6" t="s">
        <v>334</v>
      </c>
      <c r="E5" s="6" t="s">
        <v>124</v>
      </c>
      <c r="F5" s="6" t="s">
        <v>147</v>
      </c>
      <c r="G5" s="6" t="s">
        <v>148</v>
      </c>
      <c r="H5" s="6" t="s">
        <v>138</v>
      </c>
      <c r="I5" s="6" t="s">
        <v>15</v>
      </c>
      <c r="J5" s="6" t="s">
        <v>55</v>
      </c>
      <c r="K5" s="7">
        <v>170000</v>
      </c>
      <c r="L5" s="7">
        <v>51000</v>
      </c>
      <c r="M5" s="7">
        <f>K5-L5</f>
        <v>119000</v>
      </c>
      <c r="N5" s="6" t="s">
        <v>17</v>
      </c>
      <c r="O5" s="6" t="s">
        <v>529</v>
      </c>
      <c r="P5" s="6" t="s">
        <v>529</v>
      </c>
      <c r="Q5" s="6" t="s">
        <v>24</v>
      </c>
      <c r="R5" s="6" t="s">
        <v>25</v>
      </c>
    </row>
    <row r="6" spans="1:18" ht="41.4" x14ac:dyDescent="0.25">
      <c r="A6" s="2" t="s">
        <v>417</v>
      </c>
      <c r="B6" s="6" t="s">
        <v>85</v>
      </c>
      <c r="C6" s="6" t="s">
        <v>328</v>
      </c>
      <c r="D6" s="6" t="s">
        <v>328</v>
      </c>
      <c r="E6" s="6" t="s">
        <v>82</v>
      </c>
      <c r="F6" s="6" t="s">
        <v>329</v>
      </c>
      <c r="G6" s="6" t="s">
        <v>174</v>
      </c>
      <c r="H6" s="6" t="s">
        <v>74</v>
      </c>
      <c r="I6" s="6" t="s">
        <v>15</v>
      </c>
      <c r="J6" s="6" t="s">
        <v>55</v>
      </c>
      <c r="K6" s="7" t="s">
        <v>95</v>
      </c>
      <c r="L6" s="7" t="s">
        <v>385</v>
      </c>
      <c r="M6" s="7">
        <f>K6-L6</f>
        <v>18600</v>
      </c>
      <c r="N6" s="6" t="s">
        <v>17</v>
      </c>
      <c r="O6" s="6" t="s">
        <v>529</v>
      </c>
      <c r="P6" s="6" t="s">
        <v>529</v>
      </c>
      <c r="Q6" s="6" t="s">
        <v>24</v>
      </c>
      <c r="R6" s="6" t="s">
        <v>25</v>
      </c>
    </row>
    <row r="7" spans="1:18" ht="41.4" x14ac:dyDescent="0.25">
      <c r="A7" s="2" t="s">
        <v>418</v>
      </c>
      <c r="B7" s="6" t="s">
        <v>63</v>
      </c>
      <c r="C7" s="6" t="s">
        <v>317</v>
      </c>
      <c r="D7" s="6" t="s">
        <v>317</v>
      </c>
      <c r="E7" s="6" t="s">
        <v>64</v>
      </c>
      <c r="F7" s="6" t="s">
        <v>65</v>
      </c>
      <c r="G7" s="6" t="s">
        <v>174</v>
      </c>
      <c r="H7" s="6" t="s">
        <v>20</v>
      </c>
      <c r="I7" s="6" t="s">
        <v>15</v>
      </c>
      <c r="J7" s="6" t="s">
        <v>55</v>
      </c>
      <c r="K7" s="7" t="s">
        <v>66</v>
      </c>
      <c r="L7" s="7" t="s">
        <v>66</v>
      </c>
      <c r="M7" s="7" t="s">
        <v>23</v>
      </c>
      <c r="N7" s="6" t="s">
        <v>17</v>
      </c>
      <c r="O7" s="6" t="s">
        <v>529</v>
      </c>
      <c r="P7" s="6" t="s">
        <v>529</v>
      </c>
      <c r="Q7" s="6" t="s">
        <v>24</v>
      </c>
      <c r="R7" s="6" t="s">
        <v>25</v>
      </c>
    </row>
    <row r="8" spans="1:18" ht="42" customHeight="1" x14ac:dyDescent="0.25">
      <c r="A8" s="2" t="s">
        <v>419</v>
      </c>
      <c r="B8" s="6" t="s">
        <v>84</v>
      </c>
      <c r="C8" s="6" t="s">
        <v>318</v>
      </c>
      <c r="D8" s="6" t="s">
        <v>318</v>
      </c>
      <c r="E8" s="6" t="s">
        <v>81</v>
      </c>
      <c r="F8" s="6" t="s">
        <v>89</v>
      </c>
      <c r="G8" s="6" t="s">
        <v>319</v>
      </c>
      <c r="H8" s="6" t="s">
        <v>74</v>
      </c>
      <c r="I8" s="6" t="s">
        <v>15</v>
      </c>
      <c r="J8" s="6" t="s">
        <v>55</v>
      </c>
      <c r="K8" s="7" t="s">
        <v>94</v>
      </c>
      <c r="L8" s="7" t="s">
        <v>386</v>
      </c>
      <c r="M8" s="7">
        <f>K8-L8</f>
        <v>5537.4699999999993</v>
      </c>
      <c r="N8" s="6" t="s">
        <v>17</v>
      </c>
      <c r="O8" s="6" t="s">
        <v>529</v>
      </c>
      <c r="P8" s="6" t="s">
        <v>529</v>
      </c>
      <c r="Q8" s="6" t="s">
        <v>24</v>
      </c>
      <c r="R8" s="6" t="s">
        <v>25</v>
      </c>
    </row>
    <row r="9" spans="1:18" ht="24.75" customHeight="1" x14ac:dyDescent="0.25">
      <c r="A9" s="2" t="s">
        <v>420</v>
      </c>
      <c r="B9" s="6" t="s">
        <v>48</v>
      </c>
      <c r="C9" s="6" t="s">
        <v>303</v>
      </c>
      <c r="D9" s="6" t="s">
        <v>303</v>
      </c>
      <c r="E9" s="6" t="s">
        <v>59</v>
      </c>
      <c r="F9" s="6" t="s">
        <v>305</v>
      </c>
      <c r="G9" s="6" t="s">
        <v>304</v>
      </c>
      <c r="H9" s="6" t="s">
        <v>60</v>
      </c>
      <c r="I9" s="6" t="s">
        <v>15</v>
      </c>
      <c r="J9" s="6" t="s">
        <v>16</v>
      </c>
      <c r="K9" s="7" t="s">
        <v>61</v>
      </c>
      <c r="L9" s="7" t="s">
        <v>62</v>
      </c>
      <c r="M9" s="7" t="s">
        <v>23</v>
      </c>
      <c r="N9" s="6" t="s">
        <v>17</v>
      </c>
      <c r="O9" s="6" t="s">
        <v>529</v>
      </c>
      <c r="P9" s="6" t="s">
        <v>529</v>
      </c>
      <c r="Q9" s="6" t="s">
        <v>24</v>
      </c>
      <c r="R9" s="6" t="s">
        <v>25</v>
      </c>
    </row>
    <row r="10" spans="1:18" ht="41.4" x14ac:dyDescent="0.25">
      <c r="A10" s="2" t="s">
        <v>421</v>
      </c>
      <c r="B10" s="6" t="s">
        <v>300</v>
      </c>
      <c r="C10" s="6" t="s">
        <v>302</v>
      </c>
      <c r="D10" s="6" t="s">
        <v>302</v>
      </c>
      <c r="E10" s="6" t="s">
        <v>50</v>
      </c>
      <c r="F10" s="6" t="s">
        <v>51</v>
      </c>
      <c r="G10" s="6" t="s">
        <v>301</v>
      </c>
      <c r="H10" s="6" t="s">
        <v>28</v>
      </c>
      <c r="I10" s="6" t="s">
        <v>15</v>
      </c>
      <c r="J10" s="6" t="s">
        <v>16</v>
      </c>
      <c r="K10" s="7" t="s">
        <v>52</v>
      </c>
      <c r="L10" s="7">
        <v>12429.7</v>
      </c>
      <c r="M10" s="7">
        <f>K10-L10</f>
        <v>5118.2999999999993</v>
      </c>
      <c r="N10" s="6" t="s">
        <v>17</v>
      </c>
      <c r="O10" s="6" t="s">
        <v>529</v>
      </c>
      <c r="P10" s="6" t="s">
        <v>529</v>
      </c>
      <c r="Q10" s="6" t="s">
        <v>24</v>
      </c>
      <c r="R10" s="6" t="s">
        <v>25</v>
      </c>
    </row>
    <row r="11" spans="1:18" ht="41.4" x14ac:dyDescent="0.25">
      <c r="A11" s="2" t="s">
        <v>422</v>
      </c>
      <c r="B11" s="6" t="s">
        <v>34</v>
      </c>
      <c r="C11" s="6" t="s">
        <v>38</v>
      </c>
      <c r="D11" s="6" t="s">
        <v>38</v>
      </c>
      <c r="E11" s="6" t="s">
        <v>37</v>
      </c>
      <c r="F11" s="6" t="s">
        <v>36</v>
      </c>
      <c r="G11" s="6" t="s">
        <v>39</v>
      </c>
      <c r="H11" s="6" t="s">
        <v>40</v>
      </c>
      <c r="I11" s="6" t="s">
        <v>15</v>
      </c>
      <c r="J11" s="6" t="s">
        <v>16</v>
      </c>
      <c r="K11" s="7" t="s">
        <v>41</v>
      </c>
      <c r="L11" s="7" t="s">
        <v>383</v>
      </c>
      <c r="M11" s="7">
        <f>K11-L11</f>
        <v>11545.240000000002</v>
      </c>
      <c r="N11" s="6" t="s">
        <v>42</v>
      </c>
      <c r="O11" s="6" t="s">
        <v>529</v>
      </c>
      <c r="P11" s="6" t="s">
        <v>529</v>
      </c>
      <c r="Q11" s="6" t="s">
        <v>24</v>
      </c>
      <c r="R11" s="6" t="s">
        <v>25</v>
      </c>
    </row>
    <row r="12" spans="1:18" ht="41.4" x14ac:dyDescent="0.25">
      <c r="A12" s="2" t="s">
        <v>423</v>
      </c>
      <c r="B12" s="6" t="s">
        <v>47</v>
      </c>
      <c r="C12" s="6" t="s">
        <v>297</v>
      </c>
      <c r="D12" s="6" t="s">
        <v>297</v>
      </c>
      <c r="E12" s="6" t="s">
        <v>57</v>
      </c>
      <c r="F12" s="6" t="s">
        <v>513</v>
      </c>
      <c r="G12" s="6" t="s">
        <v>39</v>
      </c>
      <c r="H12" s="6" t="s">
        <v>28</v>
      </c>
      <c r="I12" s="6" t="s">
        <v>15</v>
      </c>
      <c r="J12" s="6" t="s">
        <v>16</v>
      </c>
      <c r="K12" s="7" t="s">
        <v>58</v>
      </c>
      <c r="L12" s="7">
        <v>20909.34</v>
      </c>
      <c r="M12" s="7">
        <f t="shared" ref="M12" si="0">K12-L12</f>
        <v>8609.9599999999991</v>
      </c>
      <c r="N12" s="6" t="s">
        <v>17</v>
      </c>
      <c r="O12" s="6" t="s">
        <v>529</v>
      </c>
      <c r="P12" s="6" t="s">
        <v>529</v>
      </c>
      <c r="Q12" s="6" t="s">
        <v>24</v>
      </c>
      <c r="R12" s="6" t="s">
        <v>25</v>
      </c>
    </row>
    <row r="13" spans="1:18" ht="41.4" x14ac:dyDescent="0.25">
      <c r="A13" s="2" t="s">
        <v>424</v>
      </c>
      <c r="B13" s="6" t="s">
        <v>49</v>
      </c>
      <c r="C13" s="6" t="s">
        <v>307</v>
      </c>
      <c r="D13" s="6" t="s">
        <v>307</v>
      </c>
      <c r="E13" s="6" t="s">
        <v>53</v>
      </c>
      <c r="F13" s="6" t="s">
        <v>54</v>
      </c>
      <c r="G13" s="6" t="s">
        <v>306</v>
      </c>
      <c r="H13" s="6" t="s">
        <v>74</v>
      </c>
      <c r="I13" s="6" t="s">
        <v>15</v>
      </c>
      <c r="J13" s="6" t="s">
        <v>55</v>
      </c>
      <c r="K13" s="7" t="s">
        <v>56</v>
      </c>
      <c r="L13" s="7">
        <v>19125</v>
      </c>
      <c r="M13" s="7">
        <f t="shared" ref="M13:M27" si="1">K13-L13</f>
        <v>7875</v>
      </c>
      <c r="N13" s="6" t="s">
        <v>17</v>
      </c>
      <c r="O13" s="6" t="s">
        <v>529</v>
      </c>
      <c r="P13" s="6" t="s">
        <v>529</v>
      </c>
      <c r="Q13" s="6" t="s">
        <v>24</v>
      </c>
      <c r="R13" s="6" t="s">
        <v>25</v>
      </c>
    </row>
    <row r="14" spans="1:18" ht="41.4" x14ac:dyDescent="0.25">
      <c r="A14" s="2" t="s">
        <v>425</v>
      </c>
      <c r="B14" s="6" t="s">
        <v>26</v>
      </c>
      <c r="C14" s="6" t="s">
        <v>298</v>
      </c>
      <c r="D14" s="6" t="s">
        <v>298</v>
      </c>
      <c r="E14" s="6" t="s">
        <v>27</v>
      </c>
      <c r="F14" s="6" t="s">
        <v>46</v>
      </c>
      <c r="G14" s="6" t="s">
        <v>299</v>
      </c>
      <c r="H14" s="6" t="s">
        <v>28</v>
      </c>
      <c r="I14" s="6" t="s">
        <v>15</v>
      </c>
      <c r="J14" s="6" t="s">
        <v>16</v>
      </c>
      <c r="K14" s="7" t="s">
        <v>29</v>
      </c>
      <c r="L14" s="7">
        <v>13299</v>
      </c>
      <c r="M14" s="7">
        <f t="shared" si="1"/>
        <v>7161</v>
      </c>
      <c r="N14" s="6" t="s">
        <v>17</v>
      </c>
      <c r="O14" s="6" t="s">
        <v>529</v>
      </c>
      <c r="P14" s="6" t="s">
        <v>529</v>
      </c>
      <c r="Q14" s="6" t="s">
        <v>24</v>
      </c>
      <c r="R14" s="6" t="s">
        <v>25</v>
      </c>
    </row>
    <row r="15" spans="1:18" ht="41.4" x14ac:dyDescent="0.25">
      <c r="A15" s="2" t="s">
        <v>426</v>
      </c>
      <c r="B15" s="6" t="s">
        <v>265</v>
      </c>
      <c r="C15" s="6" t="s">
        <v>267</v>
      </c>
      <c r="D15" s="6" t="s">
        <v>267</v>
      </c>
      <c r="E15" s="6" t="s">
        <v>268</v>
      </c>
      <c r="F15" s="6" t="s">
        <v>269</v>
      </c>
      <c r="G15" s="6" t="s">
        <v>266</v>
      </c>
      <c r="H15" s="6" t="s">
        <v>138</v>
      </c>
      <c r="I15" s="6" t="s">
        <v>15</v>
      </c>
      <c r="J15" s="6" t="s">
        <v>55</v>
      </c>
      <c r="K15" s="7" t="s">
        <v>270</v>
      </c>
      <c r="L15" s="7">
        <v>3634</v>
      </c>
      <c r="M15" s="7">
        <f t="shared" si="1"/>
        <v>10586</v>
      </c>
      <c r="N15" s="6" t="s">
        <v>271</v>
      </c>
      <c r="O15" s="6" t="s">
        <v>529</v>
      </c>
      <c r="P15" s="6" t="s">
        <v>529</v>
      </c>
      <c r="Q15" s="6" t="s">
        <v>24</v>
      </c>
      <c r="R15" s="6" t="s">
        <v>25</v>
      </c>
    </row>
    <row r="16" spans="1:18" ht="27.75" customHeight="1" x14ac:dyDescent="0.25">
      <c r="A16" s="2" t="s">
        <v>427</v>
      </c>
      <c r="B16" s="6" t="s">
        <v>275</v>
      </c>
      <c r="C16" s="6" t="s">
        <v>276</v>
      </c>
      <c r="D16" s="6" t="s">
        <v>276</v>
      </c>
      <c r="E16" s="6" t="s">
        <v>268</v>
      </c>
      <c r="F16" s="6" t="s">
        <v>269</v>
      </c>
      <c r="G16" s="6" t="s">
        <v>266</v>
      </c>
      <c r="H16" s="6" t="s">
        <v>138</v>
      </c>
      <c r="I16" s="6" t="s">
        <v>15</v>
      </c>
      <c r="J16" s="6" t="s">
        <v>55</v>
      </c>
      <c r="K16" s="7" t="s">
        <v>274</v>
      </c>
      <c r="L16" s="7" t="s">
        <v>387</v>
      </c>
      <c r="M16" s="7">
        <f t="shared" si="1"/>
        <v>9909.2800000000007</v>
      </c>
      <c r="N16" s="6" t="s">
        <v>271</v>
      </c>
      <c r="O16" s="6" t="s">
        <v>529</v>
      </c>
      <c r="P16" s="6" t="s">
        <v>529</v>
      </c>
      <c r="Q16" s="6" t="s">
        <v>24</v>
      </c>
      <c r="R16" s="6" t="s">
        <v>25</v>
      </c>
    </row>
    <row r="17" spans="1:18" ht="55.2" x14ac:dyDescent="0.25">
      <c r="A17" s="2" t="s">
        <v>428</v>
      </c>
      <c r="B17" s="6" t="s">
        <v>157</v>
      </c>
      <c r="C17" s="6" t="s">
        <v>165</v>
      </c>
      <c r="D17" s="6" t="s">
        <v>165</v>
      </c>
      <c r="E17" s="6" t="s">
        <v>158</v>
      </c>
      <c r="F17" s="6" t="s">
        <v>163</v>
      </c>
      <c r="G17" s="6" t="s">
        <v>164</v>
      </c>
      <c r="H17" s="6" t="s">
        <v>28</v>
      </c>
      <c r="I17" s="6" t="s">
        <v>15</v>
      </c>
      <c r="J17" s="6" t="s">
        <v>55</v>
      </c>
      <c r="K17" s="7" t="s">
        <v>170</v>
      </c>
      <c r="L17" s="7" t="s">
        <v>388</v>
      </c>
      <c r="M17" s="7">
        <f t="shared" si="1"/>
        <v>5625</v>
      </c>
      <c r="N17" s="6" t="s">
        <v>17</v>
      </c>
      <c r="O17" s="6" t="s">
        <v>529</v>
      </c>
      <c r="P17" s="6" t="s">
        <v>529</v>
      </c>
      <c r="Q17" s="6" t="s">
        <v>24</v>
      </c>
      <c r="R17" s="6" t="s">
        <v>25</v>
      </c>
    </row>
    <row r="18" spans="1:18" ht="55.2" x14ac:dyDescent="0.25">
      <c r="A18" s="2" t="s">
        <v>429</v>
      </c>
      <c r="B18" s="6" t="s">
        <v>159</v>
      </c>
      <c r="C18" s="6" t="s">
        <v>166</v>
      </c>
      <c r="D18" s="6" t="s">
        <v>166</v>
      </c>
      <c r="E18" s="6" t="s">
        <v>158</v>
      </c>
      <c r="F18" s="6" t="s">
        <v>163</v>
      </c>
      <c r="G18" s="6" t="s">
        <v>164</v>
      </c>
      <c r="H18" s="6" t="s">
        <v>28</v>
      </c>
      <c r="I18" s="6" t="s">
        <v>15</v>
      </c>
      <c r="J18" s="6" t="s">
        <v>55</v>
      </c>
      <c r="K18" s="7" t="s">
        <v>170</v>
      </c>
      <c r="L18" s="7" t="s">
        <v>388</v>
      </c>
      <c r="M18" s="7">
        <f t="shared" si="1"/>
        <v>5625</v>
      </c>
      <c r="N18" s="6" t="s">
        <v>17</v>
      </c>
      <c r="O18" s="6" t="s">
        <v>529</v>
      </c>
      <c r="P18" s="6" t="s">
        <v>529</v>
      </c>
      <c r="Q18" s="6" t="s">
        <v>24</v>
      </c>
      <c r="R18" s="6" t="s">
        <v>25</v>
      </c>
    </row>
    <row r="19" spans="1:18" ht="55.2" x14ac:dyDescent="0.25">
      <c r="A19" s="2" t="s">
        <v>430</v>
      </c>
      <c r="B19" s="6" t="s">
        <v>160</v>
      </c>
      <c r="C19" s="6" t="s">
        <v>167</v>
      </c>
      <c r="D19" s="6" t="s">
        <v>167</v>
      </c>
      <c r="E19" s="6" t="s">
        <v>158</v>
      </c>
      <c r="F19" s="6" t="s">
        <v>163</v>
      </c>
      <c r="G19" s="6" t="s">
        <v>164</v>
      </c>
      <c r="H19" s="6" t="s">
        <v>28</v>
      </c>
      <c r="I19" s="6" t="s">
        <v>15</v>
      </c>
      <c r="J19" s="6" t="s">
        <v>55</v>
      </c>
      <c r="K19" s="7" t="s">
        <v>170</v>
      </c>
      <c r="L19" s="7" t="s">
        <v>388</v>
      </c>
      <c r="M19" s="7">
        <f t="shared" si="1"/>
        <v>5625</v>
      </c>
      <c r="N19" s="6" t="s">
        <v>17</v>
      </c>
      <c r="O19" s="6" t="s">
        <v>529</v>
      </c>
      <c r="P19" s="6" t="s">
        <v>529</v>
      </c>
      <c r="Q19" s="6" t="s">
        <v>24</v>
      </c>
      <c r="R19" s="6" t="s">
        <v>25</v>
      </c>
    </row>
    <row r="20" spans="1:18" ht="55.2" x14ac:dyDescent="0.25">
      <c r="A20" s="2" t="s">
        <v>431</v>
      </c>
      <c r="B20" s="6" t="s">
        <v>161</v>
      </c>
      <c r="C20" s="6" t="s">
        <v>168</v>
      </c>
      <c r="D20" s="6" t="s">
        <v>168</v>
      </c>
      <c r="E20" s="6" t="s">
        <v>158</v>
      </c>
      <c r="F20" s="6" t="s">
        <v>163</v>
      </c>
      <c r="G20" s="6" t="s">
        <v>164</v>
      </c>
      <c r="H20" s="6" t="s">
        <v>28</v>
      </c>
      <c r="I20" s="6" t="s">
        <v>15</v>
      </c>
      <c r="J20" s="6" t="s">
        <v>55</v>
      </c>
      <c r="K20" s="7" t="s">
        <v>170</v>
      </c>
      <c r="L20" s="7" t="s">
        <v>388</v>
      </c>
      <c r="M20" s="7">
        <f t="shared" si="1"/>
        <v>5625</v>
      </c>
      <c r="N20" s="6" t="s">
        <v>17</v>
      </c>
      <c r="O20" s="6" t="s">
        <v>529</v>
      </c>
      <c r="P20" s="6" t="s">
        <v>529</v>
      </c>
      <c r="Q20" s="6" t="s">
        <v>24</v>
      </c>
      <c r="R20" s="6" t="s">
        <v>25</v>
      </c>
    </row>
    <row r="21" spans="1:18" ht="55.2" x14ac:dyDescent="0.25">
      <c r="A21" s="2" t="s">
        <v>432</v>
      </c>
      <c r="B21" s="6" t="s">
        <v>162</v>
      </c>
      <c r="C21" s="6" t="s">
        <v>169</v>
      </c>
      <c r="D21" s="6" t="s">
        <v>169</v>
      </c>
      <c r="E21" s="6" t="s">
        <v>158</v>
      </c>
      <c r="F21" s="6" t="s">
        <v>163</v>
      </c>
      <c r="G21" s="6" t="s">
        <v>164</v>
      </c>
      <c r="H21" s="6" t="s">
        <v>28</v>
      </c>
      <c r="I21" s="6" t="s">
        <v>15</v>
      </c>
      <c r="J21" s="6" t="s">
        <v>55</v>
      </c>
      <c r="K21" s="7" t="s">
        <v>170</v>
      </c>
      <c r="L21" s="7" t="s">
        <v>388</v>
      </c>
      <c r="M21" s="7">
        <f t="shared" si="1"/>
        <v>5625</v>
      </c>
      <c r="N21" s="6" t="s">
        <v>17</v>
      </c>
      <c r="O21" s="6" t="s">
        <v>529</v>
      </c>
      <c r="P21" s="6" t="s">
        <v>529</v>
      </c>
      <c r="Q21" s="6" t="s">
        <v>24</v>
      </c>
      <c r="R21" s="6" t="s">
        <v>25</v>
      </c>
    </row>
    <row r="22" spans="1:18" ht="55.2" x14ac:dyDescent="0.25">
      <c r="A22" s="2" t="s">
        <v>433</v>
      </c>
      <c r="B22" s="6" t="s">
        <v>247</v>
      </c>
      <c r="C22" s="6" t="s">
        <v>312</v>
      </c>
      <c r="D22" s="6" t="s">
        <v>312</v>
      </c>
      <c r="E22" s="6" t="s">
        <v>158</v>
      </c>
      <c r="F22" s="6" t="s">
        <v>163</v>
      </c>
      <c r="G22" s="6" t="s">
        <v>164</v>
      </c>
      <c r="H22" s="6" t="s">
        <v>40</v>
      </c>
      <c r="I22" s="6" t="s">
        <v>15</v>
      </c>
      <c r="J22" s="6" t="s">
        <v>55</v>
      </c>
      <c r="K22" s="7" t="s">
        <v>253</v>
      </c>
      <c r="L22" s="7" t="s">
        <v>389</v>
      </c>
      <c r="M22" s="7">
        <f t="shared" si="1"/>
        <v>10260</v>
      </c>
      <c r="N22" s="6" t="s">
        <v>17</v>
      </c>
      <c r="O22" s="6" t="s">
        <v>529</v>
      </c>
      <c r="P22" s="6" t="s">
        <v>529</v>
      </c>
      <c r="Q22" s="6" t="s">
        <v>24</v>
      </c>
      <c r="R22" s="6" t="s">
        <v>25</v>
      </c>
    </row>
    <row r="23" spans="1:18" ht="41.4" x14ac:dyDescent="0.25">
      <c r="A23" s="2" t="s">
        <v>510</v>
      </c>
      <c r="B23" s="6" t="s">
        <v>369</v>
      </c>
      <c r="C23" s="6" t="s">
        <v>529</v>
      </c>
      <c r="D23" s="6" t="s">
        <v>529</v>
      </c>
      <c r="E23" s="6" t="s">
        <v>407</v>
      </c>
      <c r="F23" s="6" t="s">
        <v>529</v>
      </c>
      <c r="G23" s="6" t="s">
        <v>299</v>
      </c>
      <c r="H23" s="6" t="s">
        <v>409</v>
      </c>
      <c r="I23" s="6" t="s">
        <v>15</v>
      </c>
      <c r="J23" s="6" t="s">
        <v>55</v>
      </c>
      <c r="K23" s="7" t="s">
        <v>408</v>
      </c>
      <c r="L23" s="7" t="s">
        <v>408</v>
      </c>
      <c r="M23" s="7">
        <f t="shared" si="1"/>
        <v>0</v>
      </c>
      <c r="N23" s="6" t="s">
        <v>17</v>
      </c>
      <c r="O23" s="6" t="s">
        <v>529</v>
      </c>
      <c r="P23" s="6" t="s">
        <v>529</v>
      </c>
      <c r="Q23" s="6" t="s">
        <v>24</v>
      </c>
      <c r="R23" s="6" t="s">
        <v>25</v>
      </c>
    </row>
    <row r="24" spans="1:18" ht="55.2" x14ac:dyDescent="0.25">
      <c r="A24" s="2" t="s">
        <v>435</v>
      </c>
      <c r="B24" s="6" t="s">
        <v>248</v>
      </c>
      <c r="C24" s="6" t="s">
        <v>310</v>
      </c>
      <c r="D24" s="6" t="s">
        <v>310</v>
      </c>
      <c r="E24" s="6" t="s">
        <v>250</v>
      </c>
      <c r="F24" s="6" t="s">
        <v>251</v>
      </c>
      <c r="G24" s="6" t="s">
        <v>164</v>
      </c>
      <c r="H24" s="6" t="s">
        <v>40</v>
      </c>
      <c r="I24" s="6" t="s">
        <v>15</v>
      </c>
      <c r="J24" s="6" t="s">
        <v>55</v>
      </c>
      <c r="K24" s="7" t="s">
        <v>252</v>
      </c>
      <c r="L24" s="7" t="s">
        <v>390</v>
      </c>
      <c r="M24" s="7">
        <f t="shared" si="1"/>
        <v>13800</v>
      </c>
      <c r="N24" s="6" t="s">
        <v>17</v>
      </c>
      <c r="O24" s="6" t="s">
        <v>529</v>
      </c>
      <c r="P24" s="6" t="s">
        <v>529</v>
      </c>
      <c r="Q24" s="6" t="s">
        <v>24</v>
      </c>
      <c r="R24" s="6" t="s">
        <v>25</v>
      </c>
    </row>
    <row r="25" spans="1:18" ht="55.2" x14ac:dyDescent="0.25">
      <c r="A25" s="2" t="s">
        <v>436</v>
      </c>
      <c r="B25" s="6" t="s">
        <v>249</v>
      </c>
      <c r="C25" s="6" t="s">
        <v>310</v>
      </c>
      <c r="D25" s="6" t="s">
        <v>310</v>
      </c>
      <c r="E25" s="6" t="s">
        <v>250</v>
      </c>
      <c r="F25" s="6" t="s">
        <v>251</v>
      </c>
      <c r="G25" s="6" t="s">
        <v>164</v>
      </c>
      <c r="H25" s="6" t="s">
        <v>40</v>
      </c>
      <c r="I25" s="6" t="s">
        <v>15</v>
      </c>
      <c r="J25" s="6" t="s">
        <v>55</v>
      </c>
      <c r="K25" s="7" t="s">
        <v>252</v>
      </c>
      <c r="L25" s="7" t="s">
        <v>390</v>
      </c>
      <c r="M25" s="7">
        <f t="shared" si="1"/>
        <v>13800</v>
      </c>
      <c r="N25" s="6" t="s">
        <v>17</v>
      </c>
      <c r="O25" s="6" t="s">
        <v>529</v>
      </c>
      <c r="P25" s="6" t="s">
        <v>529</v>
      </c>
      <c r="Q25" s="6" t="s">
        <v>24</v>
      </c>
      <c r="R25" s="6" t="s">
        <v>25</v>
      </c>
    </row>
    <row r="26" spans="1:18" ht="41.4" x14ac:dyDescent="0.25">
      <c r="A26" s="2" t="s">
        <v>437</v>
      </c>
      <c r="B26" s="6" t="s">
        <v>231</v>
      </c>
      <c r="C26" s="6" t="s">
        <v>236</v>
      </c>
      <c r="D26" s="6" t="s">
        <v>236</v>
      </c>
      <c r="E26" s="6" t="s">
        <v>229</v>
      </c>
      <c r="F26" s="6" t="s">
        <v>230</v>
      </c>
      <c r="G26" s="6" t="s">
        <v>174</v>
      </c>
      <c r="H26" s="6" t="s">
        <v>40</v>
      </c>
      <c r="I26" s="6" t="s">
        <v>15</v>
      </c>
      <c r="J26" s="6" t="s">
        <v>55</v>
      </c>
      <c r="K26" s="7" t="s">
        <v>233</v>
      </c>
      <c r="L26" s="7" t="s">
        <v>391</v>
      </c>
      <c r="M26" s="7">
        <f t="shared" si="1"/>
        <v>13420</v>
      </c>
      <c r="N26" s="6" t="s">
        <v>17</v>
      </c>
      <c r="O26" s="6" t="s">
        <v>529</v>
      </c>
      <c r="P26" s="6" t="s">
        <v>529</v>
      </c>
      <c r="Q26" s="6" t="s">
        <v>24</v>
      </c>
      <c r="R26" s="6" t="s">
        <v>25</v>
      </c>
    </row>
    <row r="27" spans="1:18" ht="41.4" x14ac:dyDescent="0.25">
      <c r="A27" s="2" t="s">
        <v>438</v>
      </c>
      <c r="B27" s="6" t="s">
        <v>232</v>
      </c>
      <c r="C27" s="6" t="s">
        <v>237</v>
      </c>
      <c r="D27" s="6" t="s">
        <v>237</v>
      </c>
      <c r="E27" s="6" t="s">
        <v>229</v>
      </c>
      <c r="F27" s="6" t="s">
        <v>230</v>
      </c>
      <c r="G27" s="6" t="s">
        <v>174</v>
      </c>
      <c r="H27" s="6" t="s">
        <v>40</v>
      </c>
      <c r="I27" s="6" t="s">
        <v>15</v>
      </c>
      <c r="J27" s="6" t="s">
        <v>55</v>
      </c>
      <c r="K27" s="7" t="s">
        <v>233</v>
      </c>
      <c r="L27" s="7" t="s">
        <v>391</v>
      </c>
      <c r="M27" s="7">
        <f t="shared" si="1"/>
        <v>13420</v>
      </c>
      <c r="N27" s="6" t="s">
        <v>17</v>
      </c>
      <c r="O27" s="6" t="s">
        <v>529</v>
      </c>
      <c r="P27" s="6" t="s">
        <v>529</v>
      </c>
      <c r="Q27" s="6" t="s">
        <v>24</v>
      </c>
      <c r="R27" s="6" t="s">
        <v>25</v>
      </c>
    </row>
    <row r="28" spans="1:18" ht="41.4" x14ac:dyDescent="0.25">
      <c r="A28" s="2" t="s">
        <v>439</v>
      </c>
      <c r="B28" s="6" t="s">
        <v>234</v>
      </c>
      <c r="C28" s="6" t="s">
        <v>239</v>
      </c>
      <c r="D28" s="6" t="s">
        <v>239</v>
      </c>
      <c r="E28" s="6" t="s">
        <v>229</v>
      </c>
      <c r="F28" s="6" t="s">
        <v>230</v>
      </c>
      <c r="G28" s="6" t="s">
        <v>174</v>
      </c>
      <c r="H28" s="6" t="s">
        <v>40</v>
      </c>
      <c r="I28" s="6" t="s">
        <v>15</v>
      </c>
      <c r="J28" s="6" t="s">
        <v>55</v>
      </c>
      <c r="K28" s="7" t="s">
        <v>238</v>
      </c>
      <c r="L28" s="7" t="s">
        <v>392</v>
      </c>
      <c r="M28" s="7" t="s">
        <v>393</v>
      </c>
      <c r="N28" s="6" t="s">
        <v>17</v>
      </c>
      <c r="O28" s="6" t="s">
        <v>529</v>
      </c>
      <c r="P28" s="6" t="s">
        <v>529</v>
      </c>
      <c r="Q28" s="6" t="s">
        <v>24</v>
      </c>
      <c r="R28" s="6" t="s">
        <v>25</v>
      </c>
    </row>
    <row r="29" spans="1:18" ht="41.4" x14ac:dyDescent="0.25">
      <c r="A29" s="2" t="s">
        <v>440</v>
      </c>
      <c r="B29" s="6" t="s">
        <v>235</v>
      </c>
      <c r="C29" s="6" t="s">
        <v>240</v>
      </c>
      <c r="D29" s="6" t="s">
        <v>240</v>
      </c>
      <c r="E29" s="6" t="s">
        <v>229</v>
      </c>
      <c r="F29" s="6" t="s">
        <v>230</v>
      </c>
      <c r="G29" s="6" t="s">
        <v>174</v>
      </c>
      <c r="H29" s="6" t="s">
        <v>40</v>
      </c>
      <c r="I29" s="6" t="s">
        <v>15</v>
      </c>
      <c r="J29" s="6" t="s">
        <v>55</v>
      </c>
      <c r="K29" s="7" t="s">
        <v>238</v>
      </c>
      <c r="L29" s="7" t="s">
        <v>392</v>
      </c>
      <c r="M29" s="7">
        <f>K29-L29</f>
        <v>14811.53</v>
      </c>
      <c r="N29" s="6" t="s">
        <v>17</v>
      </c>
      <c r="O29" s="6" t="s">
        <v>529</v>
      </c>
      <c r="P29" s="6" t="s">
        <v>529</v>
      </c>
      <c r="Q29" s="6" t="s">
        <v>24</v>
      </c>
      <c r="R29" s="6" t="s">
        <v>25</v>
      </c>
    </row>
    <row r="30" spans="1:18" ht="41.4" x14ac:dyDescent="0.25">
      <c r="A30" s="2" t="s">
        <v>441</v>
      </c>
      <c r="B30" s="6" t="s">
        <v>254</v>
      </c>
      <c r="C30" s="6" t="s">
        <v>355</v>
      </c>
      <c r="D30" s="6" t="s">
        <v>355</v>
      </c>
      <c r="E30" s="6" t="s">
        <v>255</v>
      </c>
      <c r="F30" s="6" t="s">
        <v>256</v>
      </c>
      <c r="G30" s="6" t="s">
        <v>174</v>
      </c>
      <c r="H30" s="6" t="s">
        <v>40</v>
      </c>
      <c r="I30" s="6" t="s">
        <v>15</v>
      </c>
      <c r="J30" s="6" t="s">
        <v>55</v>
      </c>
      <c r="K30" s="7" t="s">
        <v>257</v>
      </c>
      <c r="L30" s="7">
        <v>14773.77</v>
      </c>
      <c r="M30" s="7">
        <f>K30-L30</f>
        <v>3134.2299999999996</v>
      </c>
      <c r="N30" s="6" t="s">
        <v>17</v>
      </c>
      <c r="O30" s="6" t="s">
        <v>529</v>
      </c>
      <c r="P30" s="6" t="s">
        <v>529</v>
      </c>
      <c r="Q30" s="6" t="s">
        <v>24</v>
      </c>
      <c r="R30" s="6" t="s">
        <v>25</v>
      </c>
    </row>
    <row r="31" spans="1:18" ht="41.4" x14ac:dyDescent="0.25">
      <c r="A31" s="2" t="s">
        <v>442</v>
      </c>
      <c r="B31" s="6" t="s">
        <v>219</v>
      </c>
      <c r="C31" s="6" t="s">
        <v>311</v>
      </c>
      <c r="D31" s="6" t="s">
        <v>311</v>
      </c>
      <c r="E31" s="6" t="s">
        <v>218</v>
      </c>
      <c r="F31" s="6" t="s">
        <v>514</v>
      </c>
      <c r="G31" s="6" t="s">
        <v>309</v>
      </c>
      <c r="H31" s="6" t="s">
        <v>28</v>
      </c>
      <c r="I31" s="6" t="s">
        <v>15</v>
      </c>
      <c r="J31" s="6" t="s">
        <v>55</v>
      </c>
      <c r="K31" s="7" t="s">
        <v>220</v>
      </c>
      <c r="L31" s="7">
        <v>8490</v>
      </c>
      <c r="M31" s="7">
        <f>K31-L31</f>
        <v>5660</v>
      </c>
      <c r="N31" s="6" t="s">
        <v>17</v>
      </c>
      <c r="O31" s="6" t="s">
        <v>529</v>
      </c>
      <c r="P31" s="6" t="s">
        <v>529</v>
      </c>
      <c r="Q31" s="6" t="s">
        <v>24</v>
      </c>
      <c r="R31" s="6" t="s">
        <v>25</v>
      </c>
    </row>
    <row r="32" spans="1:18" ht="55.2" x14ac:dyDescent="0.25">
      <c r="A32" s="2" t="s">
        <v>443</v>
      </c>
      <c r="B32" s="6" t="s">
        <v>363</v>
      </c>
      <c r="C32" s="6" t="s">
        <v>362</v>
      </c>
      <c r="D32" s="6" t="s">
        <v>362</v>
      </c>
      <c r="E32" s="6" t="s">
        <v>359</v>
      </c>
      <c r="F32" s="6" t="s">
        <v>360</v>
      </c>
      <c r="G32" s="6" t="s">
        <v>361</v>
      </c>
      <c r="H32" s="6" t="s">
        <v>357</v>
      </c>
      <c r="I32" s="6" t="s">
        <v>308</v>
      </c>
      <c r="J32" s="6" t="s">
        <v>55</v>
      </c>
      <c r="K32" s="7" t="s">
        <v>364</v>
      </c>
      <c r="L32" s="7" t="s">
        <v>365</v>
      </c>
      <c r="M32" s="7" t="s">
        <v>23</v>
      </c>
      <c r="N32" s="6" t="s">
        <v>17</v>
      </c>
      <c r="O32" s="6" t="s">
        <v>529</v>
      </c>
      <c r="P32" s="6" t="s">
        <v>529</v>
      </c>
      <c r="Q32" s="6" t="s">
        <v>24</v>
      </c>
      <c r="R32" s="6" t="s">
        <v>25</v>
      </c>
    </row>
    <row r="33" spans="1:18" ht="55.2" x14ac:dyDescent="0.25">
      <c r="A33" s="2" t="s">
        <v>444</v>
      </c>
      <c r="B33" s="6" t="s">
        <v>366</v>
      </c>
      <c r="C33" s="6" t="s">
        <v>367</v>
      </c>
      <c r="D33" s="6" t="s">
        <v>367</v>
      </c>
      <c r="E33" s="6" t="s">
        <v>359</v>
      </c>
      <c r="F33" s="6" t="s">
        <v>360</v>
      </c>
      <c r="G33" s="6" t="s">
        <v>361</v>
      </c>
      <c r="H33" s="6" t="s">
        <v>70</v>
      </c>
      <c r="I33" s="6" t="s">
        <v>15</v>
      </c>
      <c r="J33" s="6" t="s">
        <v>55</v>
      </c>
      <c r="K33" s="7" t="s">
        <v>368</v>
      </c>
      <c r="L33" s="7" t="s">
        <v>381</v>
      </c>
      <c r="M33" s="7" t="s">
        <v>23</v>
      </c>
      <c r="N33" s="6" t="s">
        <v>17</v>
      </c>
      <c r="O33" s="6" t="s">
        <v>529</v>
      </c>
      <c r="P33" s="6" t="s">
        <v>529</v>
      </c>
      <c r="Q33" s="6" t="s">
        <v>24</v>
      </c>
      <c r="R33" s="6" t="s">
        <v>25</v>
      </c>
    </row>
    <row r="34" spans="1:18" ht="55.2" x14ac:dyDescent="0.25">
      <c r="A34" s="2" t="s">
        <v>434</v>
      </c>
      <c r="B34" s="6" t="s">
        <v>369</v>
      </c>
      <c r="C34" s="6" t="s">
        <v>370</v>
      </c>
      <c r="D34" s="6" t="s">
        <v>370</v>
      </c>
      <c r="E34" s="6" t="s">
        <v>359</v>
      </c>
      <c r="F34" s="6" t="s">
        <v>360</v>
      </c>
      <c r="G34" s="6" t="s">
        <v>361</v>
      </c>
      <c r="H34" s="6" t="s">
        <v>70</v>
      </c>
      <c r="I34" s="6" t="s">
        <v>15</v>
      </c>
      <c r="J34" s="6" t="s">
        <v>55</v>
      </c>
      <c r="K34" s="7" t="s">
        <v>368</v>
      </c>
      <c r="L34" s="7" t="s">
        <v>368</v>
      </c>
      <c r="M34" s="7" t="s">
        <v>23</v>
      </c>
      <c r="N34" s="6" t="s">
        <v>17</v>
      </c>
      <c r="O34" s="6" t="s">
        <v>529</v>
      </c>
      <c r="P34" s="6" t="s">
        <v>529</v>
      </c>
      <c r="Q34" s="6" t="s">
        <v>24</v>
      </c>
      <c r="R34" s="6" t="s">
        <v>25</v>
      </c>
    </row>
    <row r="35" spans="1:18" ht="41.4" x14ac:dyDescent="0.25">
      <c r="A35" s="2" t="s">
        <v>445</v>
      </c>
      <c r="B35" s="6" t="s">
        <v>353</v>
      </c>
      <c r="C35" s="6" t="s">
        <v>356</v>
      </c>
      <c r="D35" s="6" t="s">
        <v>356</v>
      </c>
      <c r="E35" s="6" t="s">
        <v>352</v>
      </c>
      <c r="F35" s="6" t="s">
        <v>515</v>
      </c>
      <c r="G35" s="6" t="s">
        <v>358</v>
      </c>
      <c r="H35" s="6" t="s">
        <v>357</v>
      </c>
      <c r="I35" s="6" t="s">
        <v>15</v>
      </c>
      <c r="J35" s="6" t="s">
        <v>55</v>
      </c>
      <c r="K35" s="7" t="s">
        <v>354</v>
      </c>
      <c r="L35" s="7">
        <v>12395.7</v>
      </c>
      <c r="M35" s="7">
        <f>K35-L35</f>
        <v>5104.2999999999993</v>
      </c>
      <c r="N35" s="6" t="s">
        <v>17</v>
      </c>
      <c r="O35" s="6" t="s">
        <v>529</v>
      </c>
      <c r="P35" s="6" t="s">
        <v>529</v>
      </c>
      <c r="Q35" s="6" t="s">
        <v>24</v>
      </c>
      <c r="R35" s="6" t="s">
        <v>25</v>
      </c>
    </row>
    <row r="36" spans="1:18" ht="41.4" x14ac:dyDescent="0.25">
      <c r="A36" s="2" t="s">
        <v>446</v>
      </c>
      <c r="B36" s="6" t="s">
        <v>188</v>
      </c>
      <c r="C36" s="6" t="s">
        <v>315</v>
      </c>
      <c r="D36" s="6" t="s">
        <v>315</v>
      </c>
      <c r="E36" s="6" t="s">
        <v>201</v>
      </c>
      <c r="F36" s="6" t="s">
        <v>202</v>
      </c>
      <c r="G36" s="6" t="s">
        <v>203</v>
      </c>
      <c r="H36" s="6" t="s">
        <v>138</v>
      </c>
      <c r="I36" s="6" t="s">
        <v>15</v>
      </c>
      <c r="J36" s="6" t="s">
        <v>55</v>
      </c>
      <c r="K36" s="7" t="s">
        <v>204</v>
      </c>
      <c r="L36" s="7">
        <v>9815</v>
      </c>
      <c r="M36" s="7">
        <f>K36-L36</f>
        <v>20385</v>
      </c>
      <c r="N36" s="6" t="s">
        <v>17</v>
      </c>
      <c r="O36" s="6" t="s">
        <v>529</v>
      </c>
      <c r="P36" s="6" t="s">
        <v>529</v>
      </c>
      <c r="Q36" s="6" t="s">
        <v>24</v>
      </c>
      <c r="R36" s="6" t="s">
        <v>25</v>
      </c>
    </row>
    <row r="37" spans="1:18" ht="41.4" x14ac:dyDescent="0.25">
      <c r="A37" s="2" t="s">
        <v>447</v>
      </c>
      <c r="B37" s="6" t="s">
        <v>189</v>
      </c>
      <c r="C37" s="6" t="s">
        <v>315</v>
      </c>
      <c r="D37" s="6" t="s">
        <v>315</v>
      </c>
      <c r="E37" s="6" t="s">
        <v>201</v>
      </c>
      <c r="F37" s="6" t="s">
        <v>202</v>
      </c>
      <c r="G37" s="6" t="s">
        <v>203</v>
      </c>
      <c r="H37" s="6" t="s">
        <v>138</v>
      </c>
      <c r="I37" s="6" t="s">
        <v>15</v>
      </c>
      <c r="J37" s="6" t="s">
        <v>55</v>
      </c>
      <c r="K37" s="7" t="s">
        <v>204</v>
      </c>
      <c r="L37" s="7">
        <v>9815</v>
      </c>
      <c r="M37" s="7">
        <f t="shared" ref="M37:M45" si="2">K37-L37</f>
        <v>20385</v>
      </c>
      <c r="N37" s="6" t="s">
        <v>17</v>
      </c>
      <c r="O37" s="6" t="s">
        <v>529</v>
      </c>
      <c r="P37" s="6" t="s">
        <v>529</v>
      </c>
      <c r="Q37" s="6" t="s">
        <v>24</v>
      </c>
      <c r="R37" s="6" t="s">
        <v>25</v>
      </c>
    </row>
    <row r="38" spans="1:18" ht="41.4" x14ac:dyDescent="0.25">
      <c r="A38" s="2" t="s">
        <v>448</v>
      </c>
      <c r="B38" s="6" t="s">
        <v>190</v>
      </c>
      <c r="C38" s="6" t="s">
        <v>315</v>
      </c>
      <c r="D38" s="6" t="s">
        <v>315</v>
      </c>
      <c r="E38" s="6" t="s">
        <v>201</v>
      </c>
      <c r="F38" s="6" t="s">
        <v>202</v>
      </c>
      <c r="G38" s="6" t="s">
        <v>203</v>
      </c>
      <c r="H38" s="6" t="s">
        <v>138</v>
      </c>
      <c r="I38" s="6" t="s">
        <v>15</v>
      </c>
      <c r="J38" s="6" t="s">
        <v>55</v>
      </c>
      <c r="K38" s="7" t="s">
        <v>204</v>
      </c>
      <c r="L38" s="7">
        <v>9815</v>
      </c>
      <c r="M38" s="7">
        <f t="shared" si="2"/>
        <v>20385</v>
      </c>
      <c r="N38" s="6" t="s">
        <v>17</v>
      </c>
      <c r="O38" s="6" t="s">
        <v>529</v>
      </c>
      <c r="P38" s="6" t="s">
        <v>529</v>
      </c>
      <c r="Q38" s="6" t="s">
        <v>24</v>
      </c>
      <c r="R38" s="6" t="s">
        <v>25</v>
      </c>
    </row>
    <row r="39" spans="1:18" ht="41.4" x14ac:dyDescent="0.25">
      <c r="A39" s="2" t="s">
        <v>449</v>
      </c>
      <c r="B39" s="6" t="s">
        <v>191</v>
      </c>
      <c r="C39" s="6" t="s">
        <v>315</v>
      </c>
      <c r="D39" s="6" t="s">
        <v>315</v>
      </c>
      <c r="E39" s="6" t="s">
        <v>201</v>
      </c>
      <c r="F39" s="6" t="s">
        <v>202</v>
      </c>
      <c r="G39" s="6" t="s">
        <v>203</v>
      </c>
      <c r="H39" s="6" t="s">
        <v>138</v>
      </c>
      <c r="I39" s="6" t="s">
        <v>15</v>
      </c>
      <c r="J39" s="6" t="s">
        <v>55</v>
      </c>
      <c r="K39" s="7" t="s">
        <v>204</v>
      </c>
      <c r="L39" s="7">
        <v>9815</v>
      </c>
      <c r="M39" s="7">
        <f t="shared" si="2"/>
        <v>20385</v>
      </c>
      <c r="N39" s="6" t="s">
        <v>17</v>
      </c>
      <c r="O39" s="6" t="s">
        <v>529</v>
      </c>
      <c r="P39" s="6" t="s">
        <v>529</v>
      </c>
      <c r="Q39" s="6" t="s">
        <v>24</v>
      </c>
      <c r="R39" s="6" t="s">
        <v>25</v>
      </c>
    </row>
    <row r="40" spans="1:18" ht="41.4" x14ac:dyDescent="0.25">
      <c r="A40" s="2" t="s">
        <v>450</v>
      </c>
      <c r="B40" s="6" t="s">
        <v>192</v>
      </c>
      <c r="C40" s="6" t="s">
        <v>315</v>
      </c>
      <c r="D40" s="6" t="s">
        <v>315</v>
      </c>
      <c r="E40" s="6" t="s">
        <v>201</v>
      </c>
      <c r="F40" s="6" t="s">
        <v>202</v>
      </c>
      <c r="G40" s="6" t="s">
        <v>203</v>
      </c>
      <c r="H40" s="6" t="s">
        <v>138</v>
      </c>
      <c r="I40" s="6" t="s">
        <v>15</v>
      </c>
      <c r="J40" s="6" t="s">
        <v>55</v>
      </c>
      <c r="K40" s="7" t="s">
        <v>204</v>
      </c>
      <c r="L40" s="7">
        <v>9815</v>
      </c>
      <c r="M40" s="7">
        <f>K40-L40</f>
        <v>20385</v>
      </c>
      <c r="N40" s="6" t="s">
        <v>17</v>
      </c>
      <c r="O40" s="6" t="s">
        <v>529</v>
      </c>
      <c r="P40" s="6" t="s">
        <v>529</v>
      </c>
      <c r="Q40" s="6" t="s">
        <v>24</v>
      </c>
      <c r="R40" s="6" t="s">
        <v>25</v>
      </c>
    </row>
    <row r="41" spans="1:18" ht="41.4" x14ac:dyDescent="0.25">
      <c r="A41" s="2" t="s">
        <v>451</v>
      </c>
      <c r="B41" s="6" t="s">
        <v>193</v>
      </c>
      <c r="C41" s="6" t="s">
        <v>315</v>
      </c>
      <c r="D41" s="6" t="s">
        <v>315</v>
      </c>
      <c r="E41" s="6" t="s">
        <v>201</v>
      </c>
      <c r="F41" s="6" t="s">
        <v>202</v>
      </c>
      <c r="G41" s="6" t="s">
        <v>203</v>
      </c>
      <c r="H41" s="6" t="s">
        <v>138</v>
      </c>
      <c r="I41" s="6" t="s">
        <v>15</v>
      </c>
      <c r="J41" s="6" t="s">
        <v>55</v>
      </c>
      <c r="K41" s="7" t="s">
        <v>204</v>
      </c>
      <c r="L41" s="7">
        <v>9815</v>
      </c>
      <c r="M41" s="7">
        <f t="shared" si="2"/>
        <v>20385</v>
      </c>
      <c r="N41" s="6" t="s">
        <v>17</v>
      </c>
      <c r="O41" s="6" t="s">
        <v>529</v>
      </c>
      <c r="P41" s="6" t="s">
        <v>529</v>
      </c>
      <c r="Q41" s="6" t="s">
        <v>24</v>
      </c>
      <c r="R41" s="6" t="s">
        <v>25</v>
      </c>
    </row>
    <row r="42" spans="1:18" ht="41.4" x14ac:dyDescent="0.25">
      <c r="A42" s="2" t="s">
        <v>452</v>
      </c>
      <c r="B42" s="6" t="s">
        <v>194</v>
      </c>
      <c r="C42" s="6" t="s">
        <v>315</v>
      </c>
      <c r="D42" s="6" t="s">
        <v>315</v>
      </c>
      <c r="E42" s="6" t="s">
        <v>201</v>
      </c>
      <c r="F42" s="6" t="s">
        <v>202</v>
      </c>
      <c r="G42" s="6" t="s">
        <v>203</v>
      </c>
      <c r="H42" s="6" t="s">
        <v>138</v>
      </c>
      <c r="I42" s="6" t="s">
        <v>15</v>
      </c>
      <c r="J42" s="6" t="s">
        <v>55</v>
      </c>
      <c r="K42" s="7" t="s">
        <v>204</v>
      </c>
      <c r="L42" s="7">
        <v>9815</v>
      </c>
      <c r="M42" s="7">
        <f t="shared" si="2"/>
        <v>20385</v>
      </c>
      <c r="N42" s="6" t="s">
        <v>17</v>
      </c>
      <c r="O42" s="6" t="s">
        <v>529</v>
      </c>
      <c r="P42" s="6" t="s">
        <v>529</v>
      </c>
      <c r="Q42" s="6" t="s">
        <v>24</v>
      </c>
      <c r="R42" s="6" t="s">
        <v>25</v>
      </c>
    </row>
    <row r="43" spans="1:18" ht="41.4" x14ac:dyDescent="0.25">
      <c r="A43" s="2" t="s">
        <v>453</v>
      </c>
      <c r="B43" s="6" t="s">
        <v>195</v>
      </c>
      <c r="C43" s="6" t="s">
        <v>315</v>
      </c>
      <c r="D43" s="6" t="s">
        <v>315</v>
      </c>
      <c r="E43" s="6" t="s">
        <v>201</v>
      </c>
      <c r="F43" s="6" t="s">
        <v>202</v>
      </c>
      <c r="G43" s="6" t="s">
        <v>203</v>
      </c>
      <c r="H43" s="6" t="s">
        <v>138</v>
      </c>
      <c r="I43" s="6" t="s">
        <v>15</v>
      </c>
      <c r="J43" s="6" t="s">
        <v>55</v>
      </c>
      <c r="K43" s="7" t="s">
        <v>204</v>
      </c>
      <c r="L43" s="7">
        <v>9815</v>
      </c>
      <c r="M43" s="7">
        <f t="shared" si="2"/>
        <v>20385</v>
      </c>
      <c r="N43" s="6" t="s">
        <v>17</v>
      </c>
      <c r="O43" s="6" t="s">
        <v>529</v>
      </c>
      <c r="P43" s="6" t="s">
        <v>529</v>
      </c>
      <c r="Q43" s="6" t="s">
        <v>24</v>
      </c>
      <c r="R43" s="6" t="s">
        <v>25</v>
      </c>
    </row>
    <row r="44" spans="1:18" ht="41.4" x14ac:dyDescent="0.25">
      <c r="A44" s="2" t="s">
        <v>454</v>
      </c>
      <c r="B44" s="6" t="s">
        <v>196</v>
      </c>
      <c r="C44" s="6" t="s">
        <v>315</v>
      </c>
      <c r="D44" s="6" t="s">
        <v>315</v>
      </c>
      <c r="E44" s="6" t="s">
        <v>201</v>
      </c>
      <c r="F44" s="6" t="s">
        <v>202</v>
      </c>
      <c r="G44" s="6" t="s">
        <v>203</v>
      </c>
      <c r="H44" s="6" t="s">
        <v>138</v>
      </c>
      <c r="I44" s="6" t="s">
        <v>15</v>
      </c>
      <c r="J44" s="6" t="s">
        <v>55</v>
      </c>
      <c r="K44" s="7" t="s">
        <v>204</v>
      </c>
      <c r="L44" s="7">
        <v>9815</v>
      </c>
      <c r="M44" s="7">
        <f t="shared" si="2"/>
        <v>20385</v>
      </c>
      <c r="N44" s="6" t="s">
        <v>17</v>
      </c>
      <c r="O44" s="6" t="s">
        <v>529</v>
      </c>
      <c r="P44" s="6" t="s">
        <v>529</v>
      </c>
      <c r="Q44" s="6" t="s">
        <v>24</v>
      </c>
      <c r="R44" s="6" t="s">
        <v>25</v>
      </c>
    </row>
    <row r="45" spans="1:18" ht="41.4" x14ac:dyDescent="0.25">
      <c r="A45" s="2" t="s">
        <v>455</v>
      </c>
      <c r="B45" s="6" t="s">
        <v>197</v>
      </c>
      <c r="C45" s="6" t="s">
        <v>315</v>
      </c>
      <c r="D45" s="6" t="s">
        <v>315</v>
      </c>
      <c r="E45" s="6" t="s">
        <v>201</v>
      </c>
      <c r="F45" s="6" t="s">
        <v>202</v>
      </c>
      <c r="G45" s="6" t="s">
        <v>203</v>
      </c>
      <c r="H45" s="6" t="s">
        <v>138</v>
      </c>
      <c r="I45" s="6" t="s">
        <v>15</v>
      </c>
      <c r="J45" s="6" t="s">
        <v>55</v>
      </c>
      <c r="K45" s="7" t="s">
        <v>204</v>
      </c>
      <c r="L45" s="7">
        <v>9815</v>
      </c>
      <c r="M45" s="7">
        <f t="shared" si="2"/>
        <v>20385</v>
      </c>
      <c r="N45" s="6" t="s">
        <v>17</v>
      </c>
      <c r="O45" s="6" t="s">
        <v>529</v>
      </c>
      <c r="P45" s="6" t="s">
        <v>529</v>
      </c>
      <c r="Q45" s="6" t="s">
        <v>24</v>
      </c>
      <c r="R45" s="6" t="s">
        <v>25</v>
      </c>
    </row>
    <row r="46" spans="1:18" ht="41.4" x14ac:dyDescent="0.25">
      <c r="A46" s="2" t="s">
        <v>456</v>
      </c>
      <c r="B46" s="6" t="s">
        <v>176</v>
      </c>
      <c r="C46" s="6" t="s">
        <v>314</v>
      </c>
      <c r="D46" s="6" t="s">
        <v>314</v>
      </c>
      <c r="E46" s="6" t="s">
        <v>198</v>
      </c>
      <c r="F46" s="6" t="s">
        <v>199</v>
      </c>
      <c r="G46" s="6" t="s">
        <v>174</v>
      </c>
      <c r="H46" s="6" t="s">
        <v>138</v>
      </c>
      <c r="I46" s="6" t="s">
        <v>15</v>
      </c>
      <c r="J46" s="6" t="s">
        <v>55</v>
      </c>
      <c r="K46" s="7" t="s">
        <v>200</v>
      </c>
      <c r="L46" s="7">
        <v>12915</v>
      </c>
      <c r="M46" s="7">
        <f>K46-L46</f>
        <v>23985</v>
      </c>
      <c r="N46" s="6" t="s">
        <v>17</v>
      </c>
      <c r="O46" s="6" t="s">
        <v>529</v>
      </c>
      <c r="P46" s="6" t="s">
        <v>529</v>
      </c>
      <c r="Q46" s="6" t="s">
        <v>24</v>
      </c>
      <c r="R46" s="6" t="s">
        <v>25</v>
      </c>
    </row>
    <row r="47" spans="1:18" ht="41.4" x14ac:dyDescent="0.25">
      <c r="A47" s="2" t="s">
        <v>457</v>
      </c>
      <c r="B47" s="6" t="s">
        <v>177</v>
      </c>
      <c r="C47" s="6" t="s">
        <v>314</v>
      </c>
      <c r="D47" s="6" t="s">
        <v>314</v>
      </c>
      <c r="E47" s="6" t="s">
        <v>198</v>
      </c>
      <c r="F47" s="6" t="s">
        <v>199</v>
      </c>
      <c r="G47" s="6" t="s">
        <v>174</v>
      </c>
      <c r="H47" s="6" t="s">
        <v>138</v>
      </c>
      <c r="I47" s="6" t="s">
        <v>15</v>
      </c>
      <c r="J47" s="6" t="s">
        <v>55</v>
      </c>
      <c r="K47" s="7" t="s">
        <v>200</v>
      </c>
      <c r="L47" s="7">
        <v>12915</v>
      </c>
      <c r="M47" s="7">
        <f t="shared" ref="M47:M56" si="3">K47-L47</f>
        <v>23985</v>
      </c>
      <c r="N47" s="6" t="s">
        <v>17</v>
      </c>
      <c r="O47" s="6" t="s">
        <v>529</v>
      </c>
      <c r="P47" s="6" t="s">
        <v>529</v>
      </c>
      <c r="Q47" s="6" t="s">
        <v>24</v>
      </c>
      <c r="R47" s="6" t="s">
        <v>25</v>
      </c>
    </row>
    <row r="48" spans="1:18" ht="41.4" x14ac:dyDescent="0.25">
      <c r="A48" s="2" t="s">
        <v>458</v>
      </c>
      <c r="B48" s="6" t="s">
        <v>178</v>
      </c>
      <c r="C48" s="6" t="s">
        <v>314</v>
      </c>
      <c r="D48" s="6" t="s">
        <v>314</v>
      </c>
      <c r="E48" s="6" t="s">
        <v>198</v>
      </c>
      <c r="F48" s="6" t="s">
        <v>199</v>
      </c>
      <c r="G48" s="6" t="s">
        <v>174</v>
      </c>
      <c r="H48" s="6" t="s">
        <v>138</v>
      </c>
      <c r="I48" s="6" t="s">
        <v>15</v>
      </c>
      <c r="J48" s="6" t="s">
        <v>55</v>
      </c>
      <c r="K48" s="7" t="s">
        <v>200</v>
      </c>
      <c r="L48" s="7">
        <v>12915</v>
      </c>
      <c r="M48" s="7">
        <f t="shared" si="3"/>
        <v>23985</v>
      </c>
      <c r="N48" s="6" t="s">
        <v>17</v>
      </c>
      <c r="O48" s="6" t="s">
        <v>529</v>
      </c>
      <c r="P48" s="6" t="s">
        <v>529</v>
      </c>
      <c r="Q48" s="6" t="s">
        <v>24</v>
      </c>
      <c r="R48" s="6" t="s">
        <v>25</v>
      </c>
    </row>
    <row r="49" spans="1:18" ht="41.4" x14ac:dyDescent="0.25">
      <c r="A49" s="2" t="s">
        <v>459</v>
      </c>
      <c r="B49" s="6" t="s">
        <v>179</v>
      </c>
      <c r="C49" s="6" t="s">
        <v>314</v>
      </c>
      <c r="D49" s="6" t="s">
        <v>314</v>
      </c>
      <c r="E49" s="6" t="s">
        <v>198</v>
      </c>
      <c r="F49" s="6" t="s">
        <v>199</v>
      </c>
      <c r="G49" s="6" t="s">
        <v>174</v>
      </c>
      <c r="H49" s="6" t="s">
        <v>138</v>
      </c>
      <c r="I49" s="6" t="s">
        <v>15</v>
      </c>
      <c r="J49" s="6" t="s">
        <v>55</v>
      </c>
      <c r="K49" s="7" t="s">
        <v>200</v>
      </c>
      <c r="L49" s="7">
        <v>12915</v>
      </c>
      <c r="M49" s="7">
        <f t="shared" si="3"/>
        <v>23985</v>
      </c>
      <c r="N49" s="6" t="s">
        <v>17</v>
      </c>
      <c r="O49" s="6" t="s">
        <v>529</v>
      </c>
      <c r="P49" s="6" t="s">
        <v>529</v>
      </c>
      <c r="Q49" s="6" t="s">
        <v>24</v>
      </c>
      <c r="R49" s="6" t="s">
        <v>25</v>
      </c>
    </row>
    <row r="50" spans="1:18" ht="41.4" x14ac:dyDescent="0.25">
      <c r="A50" s="2" t="s">
        <v>460</v>
      </c>
      <c r="B50" s="6" t="s">
        <v>180</v>
      </c>
      <c r="C50" s="6" t="s">
        <v>314</v>
      </c>
      <c r="D50" s="6" t="s">
        <v>314</v>
      </c>
      <c r="E50" s="6" t="s">
        <v>198</v>
      </c>
      <c r="F50" s="6" t="s">
        <v>199</v>
      </c>
      <c r="G50" s="6" t="s">
        <v>174</v>
      </c>
      <c r="H50" s="6" t="s">
        <v>138</v>
      </c>
      <c r="I50" s="6" t="s">
        <v>15</v>
      </c>
      <c r="J50" s="6" t="s">
        <v>55</v>
      </c>
      <c r="K50" s="7" t="s">
        <v>200</v>
      </c>
      <c r="L50" s="7">
        <v>12915</v>
      </c>
      <c r="M50" s="7">
        <f t="shared" si="3"/>
        <v>23985</v>
      </c>
      <c r="N50" s="6" t="s">
        <v>17</v>
      </c>
      <c r="O50" s="6" t="s">
        <v>529</v>
      </c>
      <c r="P50" s="6" t="s">
        <v>529</v>
      </c>
      <c r="Q50" s="6" t="s">
        <v>24</v>
      </c>
      <c r="R50" s="6" t="s">
        <v>25</v>
      </c>
    </row>
    <row r="51" spans="1:18" ht="41.4" x14ac:dyDescent="0.25">
      <c r="A51" s="2" t="s">
        <v>461</v>
      </c>
      <c r="B51" s="6" t="s">
        <v>181</v>
      </c>
      <c r="C51" s="6" t="s">
        <v>314</v>
      </c>
      <c r="D51" s="6" t="s">
        <v>314</v>
      </c>
      <c r="E51" s="6" t="s">
        <v>198</v>
      </c>
      <c r="F51" s="6" t="s">
        <v>199</v>
      </c>
      <c r="G51" s="6" t="s">
        <v>174</v>
      </c>
      <c r="H51" s="6" t="s">
        <v>138</v>
      </c>
      <c r="I51" s="6" t="s">
        <v>15</v>
      </c>
      <c r="J51" s="6" t="s">
        <v>55</v>
      </c>
      <c r="K51" s="7" t="s">
        <v>200</v>
      </c>
      <c r="L51" s="7">
        <v>12915</v>
      </c>
      <c r="M51" s="7">
        <f t="shared" si="3"/>
        <v>23985</v>
      </c>
      <c r="N51" s="6" t="s">
        <v>17</v>
      </c>
      <c r="O51" s="6" t="s">
        <v>529</v>
      </c>
      <c r="P51" s="6" t="s">
        <v>529</v>
      </c>
      <c r="Q51" s="6" t="s">
        <v>24</v>
      </c>
      <c r="R51" s="6" t="s">
        <v>25</v>
      </c>
    </row>
    <row r="52" spans="1:18" ht="41.4" x14ac:dyDescent="0.25">
      <c r="A52" s="2" t="s">
        <v>462</v>
      </c>
      <c r="B52" s="6" t="s">
        <v>182</v>
      </c>
      <c r="C52" s="6" t="s">
        <v>314</v>
      </c>
      <c r="D52" s="6" t="s">
        <v>314</v>
      </c>
      <c r="E52" s="6" t="s">
        <v>198</v>
      </c>
      <c r="F52" s="6" t="s">
        <v>199</v>
      </c>
      <c r="G52" s="6" t="s">
        <v>174</v>
      </c>
      <c r="H52" s="6" t="s">
        <v>138</v>
      </c>
      <c r="I52" s="6" t="s">
        <v>15</v>
      </c>
      <c r="J52" s="6" t="s">
        <v>55</v>
      </c>
      <c r="K52" s="7" t="s">
        <v>200</v>
      </c>
      <c r="L52" s="7">
        <v>12915</v>
      </c>
      <c r="M52" s="7">
        <f t="shared" si="3"/>
        <v>23985</v>
      </c>
      <c r="N52" s="6" t="s">
        <v>17</v>
      </c>
      <c r="O52" s="6" t="s">
        <v>529</v>
      </c>
      <c r="P52" s="6" t="s">
        <v>529</v>
      </c>
      <c r="Q52" s="6" t="s">
        <v>24</v>
      </c>
      <c r="R52" s="6" t="s">
        <v>25</v>
      </c>
    </row>
    <row r="53" spans="1:18" ht="41.4" x14ac:dyDescent="0.25">
      <c r="A53" s="2" t="s">
        <v>463</v>
      </c>
      <c r="B53" s="6" t="s">
        <v>183</v>
      </c>
      <c r="C53" s="6" t="s">
        <v>314</v>
      </c>
      <c r="D53" s="6" t="s">
        <v>314</v>
      </c>
      <c r="E53" s="6" t="s">
        <v>198</v>
      </c>
      <c r="F53" s="6" t="s">
        <v>199</v>
      </c>
      <c r="G53" s="6" t="s">
        <v>174</v>
      </c>
      <c r="H53" s="6" t="s">
        <v>138</v>
      </c>
      <c r="I53" s="6" t="s">
        <v>15</v>
      </c>
      <c r="J53" s="6" t="s">
        <v>55</v>
      </c>
      <c r="K53" s="7" t="s">
        <v>200</v>
      </c>
      <c r="L53" s="7">
        <v>12915</v>
      </c>
      <c r="M53" s="7">
        <f t="shared" si="3"/>
        <v>23985</v>
      </c>
      <c r="N53" s="6" t="s">
        <v>17</v>
      </c>
      <c r="O53" s="6" t="s">
        <v>529</v>
      </c>
      <c r="P53" s="6" t="s">
        <v>529</v>
      </c>
      <c r="Q53" s="6" t="s">
        <v>24</v>
      </c>
      <c r="R53" s="6" t="s">
        <v>25</v>
      </c>
    </row>
    <row r="54" spans="1:18" ht="41.4" x14ac:dyDescent="0.25">
      <c r="A54" s="2" t="s">
        <v>464</v>
      </c>
      <c r="B54" s="6" t="s">
        <v>184</v>
      </c>
      <c r="C54" s="6" t="s">
        <v>314</v>
      </c>
      <c r="D54" s="6" t="s">
        <v>314</v>
      </c>
      <c r="E54" s="6" t="s">
        <v>198</v>
      </c>
      <c r="F54" s="6" t="s">
        <v>199</v>
      </c>
      <c r="G54" s="6" t="s">
        <v>174</v>
      </c>
      <c r="H54" s="6" t="s">
        <v>138</v>
      </c>
      <c r="I54" s="6" t="s">
        <v>15</v>
      </c>
      <c r="J54" s="6" t="s">
        <v>55</v>
      </c>
      <c r="K54" s="7" t="s">
        <v>200</v>
      </c>
      <c r="L54" s="7">
        <v>12915</v>
      </c>
      <c r="M54" s="7">
        <f t="shared" si="3"/>
        <v>23985</v>
      </c>
      <c r="N54" s="6" t="s">
        <v>17</v>
      </c>
      <c r="O54" s="6" t="s">
        <v>529</v>
      </c>
      <c r="P54" s="6" t="s">
        <v>529</v>
      </c>
      <c r="Q54" s="6" t="s">
        <v>24</v>
      </c>
      <c r="R54" s="6" t="s">
        <v>25</v>
      </c>
    </row>
    <row r="55" spans="1:18" ht="41.4" x14ac:dyDescent="0.25">
      <c r="A55" s="2" t="s">
        <v>465</v>
      </c>
      <c r="B55" s="6" t="s">
        <v>185</v>
      </c>
      <c r="C55" s="6" t="s">
        <v>314</v>
      </c>
      <c r="D55" s="6" t="s">
        <v>314</v>
      </c>
      <c r="E55" s="6" t="s">
        <v>198</v>
      </c>
      <c r="F55" s="6" t="s">
        <v>199</v>
      </c>
      <c r="G55" s="6" t="s">
        <v>174</v>
      </c>
      <c r="H55" s="6" t="s">
        <v>138</v>
      </c>
      <c r="I55" s="6" t="s">
        <v>15</v>
      </c>
      <c r="J55" s="6" t="s">
        <v>55</v>
      </c>
      <c r="K55" s="7" t="s">
        <v>200</v>
      </c>
      <c r="L55" s="7">
        <v>7995</v>
      </c>
      <c r="M55" s="7">
        <f t="shared" si="3"/>
        <v>28905</v>
      </c>
      <c r="N55" s="6" t="s">
        <v>17</v>
      </c>
      <c r="O55" s="6" t="s">
        <v>529</v>
      </c>
      <c r="P55" s="6" t="s">
        <v>529</v>
      </c>
      <c r="Q55" s="6" t="s">
        <v>24</v>
      </c>
      <c r="R55" s="6" t="s">
        <v>25</v>
      </c>
    </row>
    <row r="56" spans="1:18" ht="41.4" x14ac:dyDescent="0.25">
      <c r="A56" s="2" t="s">
        <v>466</v>
      </c>
      <c r="B56" s="6" t="s">
        <v>186</v>
      </c>
      <c r="C56" s="6" t="s">
        <v>314</v>
      </c>
      <c r="D56" s="6" t="s">
        <v>314</v>
      </c>
      <c r="E56" s="6" t="s">
        <v>198</v>
      </c>
      <c r="F56" s="6" t="s">
        <v>199</v>
      </c>
      <c r="G56" s="6" t="s">
        <v>174</v>
      </c>
      <c r="H56" s="6" t="s">
        <v>138</v>
      </c>
      <c r="I56" s="6" t="s">
        <v>15</v>
      </c>
      <c r="J56" s="6" t="s">
        <v>55</v>
      </c>
      <c r="K56" s="7" t="s">
        <v>200</v>
      </c>
      <c r="L56" s="7">
        <v>12915</v>
      </c>
      <c r="M56" s="7">
        <f t="shared" si="3"/>
        <v>23985</v>
      </c>
      <c r="N56" s="6" t="s">
        <v>17</v>
      </c>
      <c r="O56" s="6" t="s">
        <v>529</v>
      </c>
      <c r="P56" s="6" t="s">
        <v>529</v>
      </c>
      <c r="Q56" s="6" t="s">
        <v>24</v>
      </c>
      <c r="R56" s="6" t="s">
        <v>25</v>
      </c>
    </row>
    <row r="57" spans="1:18" ht="41.4" x14ac:dyDescent="0.25">
      <c r="A57" s="2" t="s">
        <v>467</v>
      </c>
      <c r="B57" s="6" t="s">
        <v>187</v>
      </c>
      <c r="C57" s="6" t="s">
        <v>314</v>
      </c>
      <c r="D57" s="6" t="s">
        <v>314</v>
      </c>
      <c r="E57" s="6" t="s">
        <v>198</v>
      </c>
      <c r="F57" s="6" t="s">
        <v>199</v>
      </c>
      <c r="G57" s="6" t="s">
        <v>174</v>
      </c>
      <c r="H57" s="6" t="s">
        <v>138</v>
      </c>
      <c r="I57" s="6" t="s">
        <v>15</v>
      </c>
      <c r="J57" s="6" t="s">
        <v>55</v>
      </c>
      <c r="K57" s="7" t="s">
        <v>200</v>
      </c>
      <c r="L57" s="7">
        <v>12915</v>
      </c>
      <c r="M57" s="7">
        <f>K57-L57</f>
        <v>23985</v>
      </c>
      <c r="N57" s="6" t="s">
        <v>17</v>
      </c>
      <c r="O57" s="6" t="s">
        <v>529</v>
      </c>
      <c r="P57" s="6" t="s">
        <v>529</v>
      </c>
      <c r="Q57" s="6" t="s">
        <v>24</v>
      </c>
      <c r="R57" s="6" t="s">
        <v>25</v>
      </c>
    </row>
    <row r="58" spans="1:18" ht="55.2" x14ac:dyDescent="0.25">
      <c r="A58" s="2" t="s">
        <v>468</v>
      </c>
      <c r="B58" s="6" t="s">
        <v>171</v>
      </c>
      <c r="C58" s="6" t="s">
        <v>313</v>
      </c>
      <c r="D58" s="6" t="s">
        <v>313</v>
      </c>
      <c r="E58" s="6" t="s">
        <v>172</v>
      </c>
      <c r="F58" s="6" t="s">
        <v>173</v>
      </c>
      <c r="G58" s="6" t="s">
        <v>174</v>
      </c>
      <c r="H58" s="6" t="s">
        <v>138</v>
      </c>
      <c r="I58" s="6" t="s">
        <v>15</v>
      </c>
      <c r="J58" s="6" t="s">
        <v>55</v>
      </c>
      <c r="K58" s="7" t="s">
        <v>175</v>
      </c>
      <c r="L58" s="7">
        <v>14950</v>
      </c>
      <c r="M58" s="7">
        <f>K58-L58</f>
        <v>24050</v>
      </c>
      <c r="N58" s="6" t="s">
        <v>17</v>
      </c>
      <c r="O58" s="6" t="s">
        <v>529</v>
      </c>
      <c r="P58" s="6" t="s">
        <v>529</v>
      </c>
      <c r="Q58" s="6" t="s">
        <v>24</v>
      </c>
      <c r="R58" s="6" t="s">
        <v>25</v>
      </c>
    </row>
    <row r="59" spans="1:18" ht="41.4" x14ac:dyDescent="0.25">
      <c r="A59" s="2" t="s">
        <v>469</v>
      </c>
      <c r="B59" s="6" t="s">
        <v>87</v>
      </c>
      <c r="C59" s="6" t="s">
        <v>92</v>
      </c>
      <c r="D59" s="6" t="s">
        <v>92</v>
      </c>
      <c r="E59" s="6" t="s">
        <v>374</v>
      </c>
      <c r="F59" s="6" t="s">
        <v>93</v>
      </c>
      <c r="G59" s="6" t="s">
        <v>77</v>
      </c>
      <c r="H59" s="6" t="s">
        <v>28</v>
      </c>
      <c r="I59" s="6" t="s">
        <v>15</v>
      </c>
      <c r="J59" s="6" t="s">
        <v>55</v>
      </c>
      <c r="K59" s="7" t="s">
        <v>97</v>
      </c>
      <c r="L59" s="7">
        <v>14573</v>
      </c>
      <c r="M59" s="7">
        <f>K59-L59</f>
        <v>7847</v>
      </c>
      <c r="N59" s="6" t="s">
        <v>17</v>
      </c>
      <c r="O59" s="6" t="s">
        <v>529</v>
      </c>
      <c r="P59" s="6" t="s">
        <v>529</v>
      </c>
      <c r="Q59" s="6" t="s">
        <v>24</v>
      </c>
      <c r="R59" s="6" t="s">
        <v>25</v>
      </c>
    </row>
    <row r="60" spans="1:18" ht="41.4" x14ac:dyDescent="0.25">
      <c r="A60" s="2" t="s">
        <v>470</v>
      </c>
      <c r="B60" s="6" t="s">
        <v>119</v>
      </c>
      <c r="C60" s="6" t="s">
        <v>133</v>
      </c>
      <c r="D60" s="6" t="s">
        <v>133</v>
      </c>
      <c r="E60" s="6" t="s">
        <v>134</v>
      </c>
      <c r="F60" s="6" t="s">
        <v>136</v>
      </c>
      <c r="G60" s="6" t="s">
        <v>135</v>
      </c>
      <c r="H60" s="6" t="s">
        <v>138</v>
      </c>
      <c r="I60" s="6" t="s">
        <v>15</v>
      </c>
      <c r="J60" s="6" t="s">
        <v>55</v>
      </c>
      <c r="K60" s="7" t="s">
        <v>142</v>
      </c>
      <c r="L60" s="7">
        <v>15766.67</v>
      </c>
      <c r="M60" s="7">
        <f>K60-L60</f>
        <v>27233.33</v>
      </c>
      <c r="N60" s="6" t="s">
        <v>17</v>
      </c>
      <c r="O60" s="6" t="s">
        <v>529</v>
      </c>
      <c r="P60" s="6" t="s">
        <v>529</v>
      </c>
      <c r="Q60" s="6" t="s">
        <v>24</v>
      </c>
      <c r="R60" s="6" t="s">
        <v>25</v>
      </c>
    </row>
    <row r="61" spans="1:18" ht="41.4" x14ac:dyDescent="0.25">
      <c r="A61" s="2" t="s">
        <v>471</v>
      </c>
      <c r="B61" s="6" t="s">
        <v>102</v>
      </c>
      <c r="C61" s="6" t="s">
        <v>105</v>
      </c>
      <c r="D61" s="6" t="s">
        <v>105</v>
      </c>
      <c r="E61" s="6" t="s">
        <v>99</v>
      </c>
      <c r="F61" s="6" t="s">
        <v>107</v>
      </c>
      <c r="G61" s="6" t="s">
        <v>112</v>
      </c>
      <c r="H61" s="6" t="s">
        <v>114</v>
      </c>
      <c r="I61" s="6" t="s">
        <v>15</v>
      </c>
      <c r="J61" s="6" t="s">
        <v>55</v>
      </c>
      <c r="K61" s="7" t="s">
        <v>116</v>
      </c>
      <c r="L61" s="7">
        <v>23338.58</v>
      </c>
      <c r="M61" s="7">
        <f t="shared" ref="M61:M99" si="4">K61-L61</f>
        <v>16670.419999999998</v>
      </c>
      <c r="N61" s="6" t="s">
        <v>17</v>
      </c>
      <c r="O61" s="6" t="s">
        <v>529</v>
      </c>
      <c r="P61" s="6" t="s">
        <v>529</v>
      </c>
      <c r="Q61" s="6" t="s">
        <v>24</v>
      </c>
      <c r="R61" s="6" t="s">
        <v>25</v>
      </c>
    </row>
    <row r="62" spans="1:18" ht="41.4" x14ac:dyDescent="0.25">
      <c r="A62" s="2" t="s">
        <v>472</v>
      </c>
      <c r="B62" s="6" t="s">
        <v>213</v>
      </c>
      <c r="C62" s="6" t="s">
        <v>344</v>
      </c>
      <c r="D62" s="6" t="s">
        <v>344</v>
      </c>
      <c r="E62" s="6" t="s">
        <v>217</v>
      </c>
      <c r="F62" s="6" t="s">
        <v>216</v>
      </c>
      <c r="G62" s="6" t="s">
        <v>174</v>
      </c>
      <c r="H62" s="6" t="s">
        <v>28</v>
      </c>
      <c r="I62" s="6" t="s">
        <v>15</v>
      </c>
      <c r="J62" s="6" t="s">
        <v>55</v>
      </c>
      <c r="K62" s="7" t="s">
        <v>170</v>
      </c>
      <c r="L62" s="7">
        <v>8875</v>
      </c>
      <c r="M62" s="7">
        <f t="shared" si="4"/>
        <v>6125</v>
      </c>
      <c r="N62" s="6" t="s">
        <v>17</v>
      </c>
      <c r="O62" s="6" t="s">
        <v>529</v>
      </c>
      <c r="P62" s="6" t="s">
        <v>529</v>
      </c>
      <c r="Q62" s="6" t="s">
        <v>24</v>
      </c>
      <c r="R62" s="6" t="s">
        <v>25</v>
      </c>
    </row>
    <row r="63" spans="1:18" ht="41.4" x14ac:dyDescent="0.25">
      <c r="A63" s="2" t="s">
        <v>473</v>
      </c>
      <c r="B63" s="6" t="s">
        <v>212</v>
      </c>
      <c r="C63" s="6" t="s">
        <v>340</v>
      </c>
      <c r="D63" s="6" t="s">
        <v>340</v>
      </c>
      <c r="E63" s="6" t="s">
        <v>214</v>
      </c>
      <c r="F63" s="6" t="s">
        <v>516</v>
      </c>
      <c r="G63" s="6" t="s">
        <v>341</v>
      </c>
      <c r="H63" s="6" t="s">
        <v>339</v>
      </c>
      <c r="I63" s="6" t="s">
        <v>15</v>
      </c>
      <c r="J63" s="6" t="s">
        <v>55</v>
      </c>
      <c r="K63" s="7" t="s">
        <v>215</v>
      </c>
      <c r="L63" s="7">
        <v>13793.91</v>
      </c>
      <c r="M63" s="7">
        <f>K63-L63</f>
        <v>9196.09</v>
      </c>
      <c r="N63" s="6" t="s">
        <v>17</v>
      </c>
      <c r="O63" s="6" t="s">
        <v>529</v>
      </c>
      <c r="P63" s="6" t="s">
        <v>529</v>
      </c>
      <c r="Q63" s="6" t="s">
        <v>24</v>
      </c>
      <c r="R63" s="6" t="s">
        <v>25</v>
      </c>
    </row>
    <row r="64" spans="1:18" ht="41.4" x14ac:dyDescent="0.25">
      <c r="A64" s="2" t="s">
        <v>474</v>
      </c>
      <c r="B64" s="6" t="s">
        <v>76</v>
      </c>
      <c r="C64" s="6" t="s">
        <v>327</v>
      </c>
      <c r="D64" s="6" t="s">
        <v>327</v>
      </c>
      <c r="E64" s="6" t="s">
        <v>78</v>
      </c>
      <c r="F64" s="6" t="s">
        <v>79</v>
      </c>
      <c r="G64" s="6" t="s">
        <v>77</v>
      </c>
      <c r="H64" s="6" t="s">
        <v>74</v>
      </c>
      <c r="I64" s="6" t="s">
        <v>15</v>
      </c>
      <c r="J64" s="6" t="s">
        <v>55</v>
      </c>
      <c r="K64" s="7" t="s">
        <v>80</v>
      </c>
      <c r="L64" s="7">
        <v>15120</v>
      </c>
      <c r="M64" s="7">
        <f>K64-L64</f>
        <v>6480</v>
      </c>
      <c r="N64" s="6" t="s">
        <v>17</v>
      </c>
      <c r="O64" s="6" t="s">
        <v>529</v>
      </c>
      <c r="P64" s="6" t="s">
        <v>529</v>
      </c>
      <c r="Q64" s="6" t="s">
        <v>24</v>
      </c>
      <c r="R64" s="6" t="s">
        <v>25</v>
      </c>
    </row>
    <row r="65" spans="1:18" ht="41.4" x14ac:dyDescent="0.25">
      <c r="A65" s="2" t="s">
        <v>475</v>
      </c>
      <c r="B65" s="6" t="s">
        <v>285</v>
      </c>
      <c r="C65" s="6" t="s">
        <v>287</v>
      </c>
      <c r="D65" s="6" t="s">
        <v>287</v>
      </c>
      <c r="E65" s="6" t="s">
        <v>286</v>
      </c>
      <c r="F65" s="6" t="s">
        <v>517</v>
      </c>
      <c r="G65" s="6" t="s">
        <v>280</v>
      </c>
      <c r="H65" s="6" t="s">
        <v>152</v>
      </c>
      <c r="I65" s="6" t="s">
        <v>15</v>
      </c>
      <c r="J65" s="6" t="s">
        <v>55</v>
      </c>
      <c r="K65" s="7" t="s">
        <v>288</v>
      </c>
      <c r="L65" s="7">
        <v>6852.17</v>
      </c>
      <c r="M65" s="7">
        <f t="shared" si="4"/>
        <v>23601.940000000002</v>
      </c>
      <c r="N65" s="6" t="s">
        <v>17</v>
      </c>
      <c r="O65" s="6" t="s">
        <v>529</v>
      </c>
      <c r="P65" s="6" t="s">
        <v>529</v>
      </c>
      <c r="Q65" s="6" t="s">
        <v>24</v>
      </c>
      <c r="R65" s="6" t="s">
        <v>25</v>
      </c>
    </row>
    <row r="66" spans="1:18" ht="41.4" x14ac:dyDescent="0.25">
      <c r="A66" s="2" t="s">
        <v>476</v>
      </c>
      <c r="B66" s="6" t="s">
        <v>221</v>
      </c>
      <c r="C66" s="6" t="s">
        <v>225</v>
      </c>
      <c r="D66" s="6" t="s">
        <v>225</v>
      </c>
      <c r="E66" s="6" t="s">
        <v>223</v>
      </c>
      <c r="F66" s="6" t="s">
        <v>224</v>
      </c>
      <c r="G66" s="6" t="s">
        <v>226</v>
      </c>
      <c r="H66" s="6" t="s">
        <v>40</v>
      </c>
      <c r="I66" s="6" t="s">
        <v>15</v>
      </c>
      <c r="J66" s="6" t="s">
        <v>55</v>
      </c>
      <c r="K66" s="7" t="s">
        <v>227</v>
      </c>
      <c r="L66" s="7">
        <v>26280</v>
      </c>
      <c r="M66" s="7">
        <f t="shared" si="4"/>
        <v>32120</v>
      </c>
      <c r="N66" s="6" t="s">
        <v>17</v>
      </c>
      <c r="O66" s="6" t="s">
        <v>529</v>
      </c>
      <c r="P66" s="6" t="s">
        <v>529</v>
      </c>
      <c r="Q66" s="6" t="s">
        <v>24</v>
      </c>
      <c r="R66" s="6" t="s">
        <v>25</v>
      </c>
    </row>
    <row r="67" spans="1:18" ht="41.4" x14ac:dyDescent="0.25">
      <c r="A67" s="2" t="s">
        <v>477</v>
      </c>
      <c r="B67" s="6" t="s">
        <v>222</v>
      </c>
      <c r="C67" s="6" t="s">
        <v>228</v>
      </c>
      <c r="D67" s="6" t="s">
        <v>228</v>
      </c>
      <c r="E67" s="6" t="s">
        <v>223</v>
      </c>
      <c r="F67" s="6" t="s">
        <v>224</v>
      </c>
      <c r="G67" s="6" t="s">
        <v>226</v>
      </c>
      <c r="H67" s="6" t="s">
        <v>40</v>
      </c>
      <c r="I67" s="6" t="s">
        <v>15</v>
      </c>
      <c r="J67" s="6" t="s">
        <v>55</v>
      </c>
      <c r="K67" s="7" t="s">
        <v>227</v>
      </c>
      <c r="L67" s="7">
        <v>26280</v>
      </c>
      <c r="M67" s="7">
        <f t="shared" si="4"/>
        <v>32120</v>
      </c>
      <c r="N67" s="6" t="s">
        <v>17</v>
      </c>
      <c r="O67" s="6" t="s">
        <v>529</v>
      </c>
      <c r="P67" s="6" t="s">
        <v>529</v>
      </c>
      <c r="Q67" s="6" t="s">
        <v>24</v>
      </c>
      <c r="R67" s="6" t="s">
        <v>25</v>
      </c>
    </row>
    <row r="68" spans="1:18" ht="41.4" x14ac:dyDescent="0.25">
      <c r="A68" s="2" t="s">
        <v>478</v>
      </c>
      <c r="B68" s="6" t="s">
        <v>241</v>
      </c>
      <c r="C68" s="6" t="s">
        <v>245</v>
      </c>
      <c r="D68" s="6" t="s">
        <v>245</v>
      </c>
      <c r="E68" s="6" t="s">
        <v>223</v>
      </c>
      <c r="F68" s="6" t="s">
        <v>224</v>
      </c>
      <c r="G68" s="6" t="s">
        <v>243</v>
      </c>
      <c r="H68" s="6" t="s">
        <v>40</v>
      </c>
      <c r="I68" s="6" t="s">
        <v>15</v>
      </c>
      <c r="J68" s="6" t="s">
        <v>55</v>
      </c>
      <c r="K68" s="7" t="s">
        <v>244</v>
      </c>
      <c r="L68" s="7">
        <v>25350</v>
      </c>
      <c r="M68" s="7">
        <f t="shared" si="4"/>
        <v>33150</v>
      </c>
      <c r="N68" s="6" t="s">
        <v>17</v>
      </c>
      <c r="O68" s="6" t="s">
        <v>529</v>
      </c>
      <c r="P68" s="6" t="s">
        <v>529</v>
      </c>
      <c r="Q68" s="6" t="s">
        <v>24</v>
      </c>
      <c r="R68" s="6" t="s">
        <v>25</v>
      </c>
    </row>
    <row r="69" spans="1:18" ht="41.4" x14ac:dyDescent="0.25">
      <c r="A69" s="2" t="s">
        <v>479</v>
      </c>
      <c r="B69" s="6" t="s">
        <v>242</v>
      </c>
      <c r="C69" s="6" t="s">
        <v>246</v>
      </c>
      <c r="D69" s="6" t="s">
        <v>246</v>
      </c>
      <c r="E69" s="6" t="s">
        <v>223</v>
      </c>
      <c r="F69" s="6" t="s">
        <v>224</v>
      </c>
      <c r="G69" s="6" t="s">
        <v>243</v>
      </c>
      <c r="H69" s="6" t="s">
        <v>40</v>
      </c>
      <c r="I69" s="6" t="s">
        <v>15</v>
      </c>
      <c r="J69" s="6" t="s">
        <v>55</v>
      </c>
      <c r="K69" s="7" t="s">
        <v>244</v>
      </c>
      <c r="L69" s="7">
        <v>25350</v>
      </c>
      <c r="M69" s="7">
        <f t="shared" si="4"/>
        <v>33150</v>
      </c>
      <c r="N69" s="6" t="s">
        <v>17</v>
      </c>
      <c r="O69" s="6" t="s">
        <v>529</v>
      </c>
      <c r="P69" s="6" t="s">
        <v>529</v>
      </c>
      <c r="Q69" s="6" t="s">
        <v>24</v>
      </c>
      <c r="R69" s="6" t="s">
        <v>25</v>
      </c>
    </row>
    <row r="70" spans="1:18" ht="41.4" x14ac:dyDescent="0.25">
      <c r="A70" s="2" t="s">
        <v>480</v>
      </c>
      <c r="B70" s="6" t="s">
        <v>128</v>
      </c>
      <c r="C70" s="6" t="s">
        <v>330</v>
      </c>
      <c r="D70" s="6" t="s">
        <v>330</v>
      </c>
      <c r="E70" s="6" t="s">
        <v>123</v>
      </c>
      <c r="F70" s="6" t="s">
        <v>518</v>
      </c>
      <c r="G70" s="6" t="s">
        <v>321</v>
      </c>
      <c r="H70" s="6" t="s">
        <v>138</v>
      </c>
      <c r="I70" s="6" t="s">
        <v>15</v>
      </c>
      <c r="J70" s="6" t="s">
        <v>55</v>
      </c>
      <c r="K70" s="7" t="s">
        <v>146</v>
      </c>
      <c r="L70" s="7">
        <v>5076.18</v>
      </c>
      <c r="M70" s="7">
        <f t="shared" si="4"/>
        <v>5323.82</v>
      </c>
      <c r="N70" s="6" t="s">
        <v>42</v>
      </c>
      <c r="O70" s="6" t="s">
        <v>529</v>
      </c>
      <c r="P70" s="6" t="s">
        <v>529</v>
      </c>
      <c r="Q70" s="6" t="s">
        <v>24</v>
      </c>
      <c r="R70" s="6" t="s">
        <v>25</v>
      </c>
    </row>
    <row r="71" spans="1:18" ht="41.4" x14ac:dyDescent="0.25">
      <c r="A71" s="2" t="s">
        <v>481</v>
      </c>
      <c r="B71" s="6" t="s">
        <v>129</v>
      </c>
      <c r="C71" s="6" t="s">
        <v>331</v>
      </c>
      <c r="D71" s="6" t="s">
        <v>331</v>
      </c>
      <c r="E71" s="6" t="s">
        <v>123</v>
      </c>
      <c r="F71" s="6" t="s">
        <v>518</v>
      </c>
      <c r="G71" s="6" t="s">
        <v>332</v>
      </c>
      <c r="H71" s="6" t="s">
        <v>138</v>
      </c>
      <c r="I71" s="6" t="s">
        <v>15</v>
      </c>
      <c r="J71" s="6" t="s">
        <v>55</v>
      </c>
      <c r="K71" s="7" t="s">
        <v>146</v>
      </c>
      <c r="L71" s="7">
        <v>5076.18</v>
      </c>
      <c r="M71" s="7">
        <f t="shared" si="4"/>
        <v>5323.82</v>
      </c>
      <c r="N71" s="6" t="s">
        <v>42</v>
      </c>
      <c r="O71" s="6" t="s">
        <v>529</v>
      </c>
      <c r="P71" s="6" t="s">
        <v>529</v>
      </c>
      <c r="Q71" s="6" t="s">
        <v>24</v>
      </c>
      <c r="R71" s="6" t="s">
        <v>25</v>
      </c>
    </row>
    <row r="72" spans="1:18" ht="41.4" x14ac:dyDescent="0.25">
      <c r="A72" s="2" t="s">
        <v>482</v>
      </c>
      <c r="B72" s="6" t="s">
        <v>127</v>
      </c>
      <c r="C72" s="6" t="s">
        <v>320</v>
      </c>
      <c r="D72" s="6" t="s">
        <v>320</v>
      </c>
      <c r="E72" s="6" t="s">
        <v>122</v>
      </c>
      <c r="F72" s="6" t="s">
        <v>519</v>
      </c>
      <c r="G72" s="6" t="s">
        <v>321</v>
      </c>
      <c r="H72" s="6" t="s">
        <v>138</v>
      </c>
      <c r="I72" s="6" t="s">
        <v>15</v>
      </c>
      <c r="J72" s="6" t="s">
        <v>55</v>
      </c>
      <c r="K72" s="7" t="s">
        <v>145</v>
      </c>
      <c r="L72" s="7">
        <v>4295.2299999999996</v>
      </c>
      <c r="M72" s="7">
        <f t="shared" si="4"/>
        <v>4504.7700000000004</v>
      </c>
      <c r="N72" s="6" t="s">
        <v>42</v>
      </c>
      <c r="O72" s="6" t="s">
        <v>529</v>
      </c>
      <c r="P72" s="6" t="s">
        <v>529</v>
      </c>
      <c r="Q72" s="6" t="s">
        <v>24</v>
      </c>
      <c r="R72" s="6" t="s">
        <v>25</v>
      </c>
    </row>
    <row r="73" spans="1:18" ht="41.4" x14ac:dyDescent="0.25">
      <c r="A73" s="2" t="s">
        <v>483</v>
      </c>
      <c r="B73" s="6" t="s">
        <v>30</v>
      </c>
      <c r="C73" s="6" t="s">
        <v>35</v>
      </c>
      <c r="D73" s="6" t="s">
        <v>35</v>
      </c>
      <c r="E73" s="6" t="s">
        <v>32</v>
      </c>
      <c r="F73" s="6" t="s">
        <v>520</v>
      </c>
      <c r="G73" s="6" t="s">
        <v>31</v>
      </c>
      <c r="H73" s="6" t="s">
        <v>28</v>
      </c>
      <c r="I73" s="6" t="s">
        <v>15</v>
      </c>
      <c r="J73" s="6" t="s">
        <v>16</v>
      </c>
      <c r="K73" s="7" t="s">
        <v>33</v>
      </c>
      <c r="L73" s="7">
        <v>20080.259999999998</v>
      </c>
      <c r="M73" s="7">
        <f t="shared" si="4"/>
        <v>3346.7400000000016</v>
      </c>
      <c r="N73" s="6" t="s">
        <v>42</v>
      </c>
      <c r="O73" s="6" t="s">
        <v>529</v>
      </c>
      <c r="P73" s="6" t="s">
        <v>529</v>
      </c>
      <c r="Q73" s="6" t="s">
        <v>24</v>
      </c>
      <c r="R73" s="6" t="s">
        <v>25</v>
      </c>
    </row>
    <row r="74" spans="1:18" ht="41.4" x14ac:dyDescent="0.25">
      <c r="A74" s="2" t="s">
        <v>484</v>
      </c>
      <c r="B74" s="6" t="s">
        <v>43</v>
      </c>
      <c r="C74" s="6" t="s">
        <v>44</v>
      </c>
      <c r="D74" s="6" t="s">
        <v>44</v>
      </c>
      <c r="E74" s="6" t="s">
        <v>32</v>
      </c>
      <c r="F74" s="6" t="s">
        <v>520</v>
      </c>
      <c r="G74" s="6" t="s">
        <v>31</v>
      </c>
      <c r="H74" s="6" t="s">
        <v>40</v>
      </c>
      <c r="I74" s="6" t="s">
        <v>15</v>
      </c>
      <c r="J74" s="6" t="s">
        <v>16</v>
      </c>
      <c r="K74" s="7" t="s">
        <v>45</v>
      </c>
      <c r="L74" s="7">
        <v>12773.82</v>
      </c>
      <c r="M74" s="7">
        <f t="shared" si="4"/>
        <v>5726.18</v>
      </c>
      <c r="N74" s="6" t="s">
        <v>42</v>
      </c>
      <c r="O74" s="6" t="s">
        <v>529</v>
      </c>
      <c r="P74" s="6" t="s">
        <v>529</v>
      </c>
      <c r="Q74" s="6" t="s">
        <v>24</v>
      </c>
      <c r="R74" s="6" t="s">
        <v>25</v>
      </c>
    </row>
    <row r="75" spans="1:18" ht="41.4" x14ac:dyDescent="0.25">
      <c r="A75" s="2" t="s">
        <v>485</v>
      </c>
      <c r="B75" s="6" t="s">
        <v>67</v>
      </c>
      <c r="C75" s="6" t="s">
        <v>325</v>
      </c>
      <c r="D75" s="6" t="s">
        <v>325</v>
      </c>
      <c r="E75" s="6" t="s">
        <v>68</v>
      </c>
      <c r="F75" s="6" t="s">
        <v>69</v>
      </c>
      <c r="G75" s="6" t="s">
        <v>174</v>
      </c>
      <c r="H75" s="6" t="s">
        <v>70</v>
      </c>
      <c r="I75" s="6" t="s">
        <v>15</v>
      </c>
      <c r="J75" s="6" t="s">
        <v>55</v>
      </c>
      <c r="K75" s="7" t="s">
        <v>71</v>
      </c>
      <c r="L75" s="7">
        <v>6500</v>
      </c>
      <c r="M75" s="7">
        <f t="shared" si="4"/>
        <v>0</v>
      </c>
      <c r="N75" s="6" t="s">
        <v>17</v>
      </c>
      <c r="O75" s="6" t="s">
        <v>529</v>
      </c>
      <c r="P75" s="6" t="s">
        <v>529</v>
      </c>
      <c r="Q75" s="6" t="s">
        <v>24</v>
      </c>
      <c r="R75" s="6" t="s">
        <v>25</v>
      </c>
    </row>
    <row r="76" spans="1:18" ht="41.4" x14ac:dyDescent="0.25">
      <c r="A76" s="2" t="s">
        <v>486</v>
      </c>
      <c r="B76" s="6" t="s">
        <v>263</v>
      </c>
      <c r="C76" s="6" t="s">
        <v>267</v>
      </c>
      <c r="D76" s="6" t="s">
        <v>267</v>
      </c>
      <c r="E76" s="6" t="s">
        <v>262</v>
      </c>
      <c r="F76" s="6" t="s">
        <v>512</v>
      </c>
      <c r="G76" s="6" t="s">
        <v>266</v>
      </c>
      <c r="H76" s="6" t="s">
        <v>138</v>
      </c>
      <c r="I76" s="6" t="s">
        <v>15</v>
      </c>
      <c r="J76" s="6" t="s">
        <v>55</v>
      </c>
      <c r="K76" s="7" t="s">
        <v>264</v>
      </c>
      <c r="L76" s="7">
        <v>28243</v>
      </c>
      <c r="M76" s="7">
        <f t="shared" si="4"/>
        <v>66367</v>
      </c>
      <c r="N76" s="6" t="s">
        <v>271</v>
      </c>
      <c r="O76" s="6" t="s">
        <v>529</v>
      </c>
      <c r="P76" s="6" t="s">
        <v>529</v>
      </c>
      <c r="Q76" s="6" t="s">
        <v>24</v>
      </c>
      <c r="R76" s="6" t="s">
        <v>25</v>
      </c>
    </row>
    <row r="77" spans="1:18" ht="41.4" x14ac:dyDescent="0.25">
      <c r="A77" s="2" t="s">
        <v>487</v>
      </c>
      <c r="B77" s="6" t="s">
        <v>272</v>
      </c>
      <c r="C77" s="6" t="s">
        <v>276</v>
      </c>
      <c r="D77" s="6" t="s">
        <v>277</v>
      </c>
      <c r="E77" s="6" t="s">
        <v>262</v>
      </c>
      <c r="F77" s="6" t="s">
        <v>512</v>
      </c>
      <c r="G77" s="6" t="s">
        <v>266</v>
      </c>
      <c r="H77" s="6" t="s">
        <v>138</v>
      </c>
      <c r="I77" s="6" t="s">
        <v>15</v>
      </c>
      <c r="J77" s="6" t="s">
        <v>55</v>
      </c>
      <c r="K77" s="7" t="s">
        <v>273</v>
      </c>
      <c r="L77" s="7">
        <v>28243.98</v>
      </c>
      <c r="M77" s="7">
        <f t="shared" si="4"/>
        <v>65902.58</v>
      </c>
      <c r="N77" s="6" t="s">
        <v>271</v>
      </c>
      <c r="O77" s="6" t="s">
        <v>529</v>
      </c>
      <c r="P77" s="6" t="s">
        <v>529</v>
      </c>
      <c r="Q77" s="6" t="s">
        <v>24</v>
      </c>
      <c r="R77" s="6" t="s">
        <v>25</v>
      </c>
    </row>
    <row r="78" spans="1:18" ht="41.4" x14ac:dyDescent="0.25">
      <c r="A78" s="2" t="s">
        <v>488</v>
      </c>
      <c r="B78" s="6" t="s">
        <v>103</v>
      </c>
      <c r="C78" s="6" t="s">
        <v>342</v>
      </c>
      <c r="D78" s="6" t="s">
        <v>342</v>
      </c>
      <c r="E78" s="6" t="s">
        <v>100</v>
      </c>
      <c r="F78" s="6" t="s">
        <v>108</v>
      </c>
      <c r="G78" s="6" t="s">
        <v>299</v>
      </c>
      <c r="H78" s="6" t="s">
        <v>114</v>
      </c>
      <c r="I78" s="6" t="s">
        <v>15</v>
      </c>
      <c r="J78" s="6" t="s">
        <v>55</v>
      </c>
      <c r="K78" s="7" t="s">
        <v>117</v>
      </c>
      <c r="L78" s="7">
        <v>3623.04</v>
      </c>
      <c r="M78" s="7">
        <f t="shared" si="4"/>
        <v>2770.5600000000004</v>
      </c>
      <c r="N78" s="6" t="s">
        <v>17</v>
      </c>
      <c r="O78" s="6" t="s">
        <v>529</v>
      </c>
      <c r="P78" s="6" t="s">
        <v>529</v>
      </c>
      <c r="Q78" s="6" t="s">
        <v>24</v>
      </c>
      <c r="R78" s="6" t="s">
        <v>25</v>
      </c>
    </row>
    <row r="79" spans="1:18" ht="41.4" x14ac:dyDescent="0.25">
      <c r="A79" s="2" t="s">
        <v>489</v>
      </c>
      <c r="B79" s="6" t="s">
        <v>345</v>
      </c>
      <c r="C79" s="6" t="s">
        <v>349</v>
      </c>
      <c r="D79" s="6" t="s">
        <v>350</v>
      </c>
      <c r="E79" s="6" t="s">
        <v>351</v>
      </c>
      <c r="F79" s="6" t="s">
        <v>347</v>
      </c>
      <c r="G79" s="6" t="s">
        <v>346</v>
      </c>
      <c r="H79" s="6" t="s">
        <v>28</v>
      </c>
      <c r="I79" s="6" t="s">
        <v>15</v>
      </c>
      <c r="J79" s="6" t="s">
        <v>55</v>
      </c>
      <c r="K79" s="7" t="s">
        <v>348</v>
      </c>
      <c r="L79" s="7">
        <v>66300</v>
      </c>
      <c r="M79" s="7">
        <f t="shared" si="4"/>
        <v>35700</v>
      </c>
      <c r="N79" s="6" t="s">
        <v>17</v>
      </c>
      <c r="O79" s="6" t="s">
        <v>529</v>
      </c>
      <c r="P79" s="6" t="s">
        <v>529</v>
      </c>
      <c r="Q79" s="6" t="s">
        <v>24</v>
      </c>
      <c r="R79" s="6" t="s">
        <v>25</v>
      </c>
    </row>
    <row r="80" spans="1:18" ht="41.4" x14ac:dyDescent="0.25">
      <c r="A80" s="2" t="s">
        <v>490</v>
      </c>
      <c r="B80" s="6" t="s">
        <v>132</v>
      </c>
      <c r="C80" s="6" t="s">
        <v>150</v>
      </c>
      <c r="D80" s="6" t="s">
        <v>150</v>
      </c>
      <c r="E80" s="6" t="s">
        <v>125</v>
      </c>
      <c r="F80" s="6" t="s">
        <v>149</v>
      </c>
      <c r="G80" s="6" t="s">
        <v>151</v>
      </c>
      <c r="H80" s="6" t="s">
        <v>152</v>
      </c>
      <c r="I80" s="6" t="s">
        <v>15</v>
      </c>
      <c r="J80" s="6" t="s">
        <v>55</v>
      </c>
      <c r="K80" s="7" t="s">
        <v>153</v>
      </c>
      <c r="L80" s="7">
        <v>6300</v>
      </c>
      <c r="M80" s="7">
        <f t="shared" si="4"/>
        <v>18900</v>
      </c>
      <c r="N80" s="6" t="s">
        <v>17</v>
      </c>
      <c r="O80" s="6" t="s">
        <v>529</v>
      </c>
      <c r="P80" s="6" t="s">
        <v>529</v>
      </c>
      <c r="Q80" s="6" t="s">
        <v>24</v>
      </c>
      <c r="R80" s="6" t="s">
        <v>25</v>
      </c>
    </row>
    <row r="81" spans="1:18" ht="41.4" x14ac:dyDescent="0.25">
      <c r="A81" s="2" t="s">
        <v>491</v>
      </c>
      <c r="B81" s="6" t="s">
        <v>86</v>
      </c>
      <c r="C81" s="6" t="s">
        <v>90</v>
      </c>
      <c r="D81" s="6" t="s">
        <v>90</v>
      </c>
      <c r="E81" s="6" t="s">
        <v>83</v>
      </c>
      <c r="F81" s="6" t="s">
        <v>521</v>
      </c>
      <c r="G81" s="6" t="s">
        <v>91</v>
      </c>
      <c r="H81" s="6" t="s">
        <v>74</v>
      </c>
      <c r="I81" s="6" t="s">
        <v>15</v>
      </c>
      <c r="J81" s="6" t="s">
        <v>55</v>
      </c>
      <c r="K81" s="7" t="s">
        <v>96</v>
      </c>
      <c r="L81" s="7">
        <v>12471.48</v>
      </c>
      <c r="M81" s="7">
        <f t="shared" si="4"/>
        <v>5344.93</v>
      </c>
      <c r="N81" s="6" t="s">
        <v>17</v>
      </c>
      <c r="O81" s="6" t="s">
        <v>529</v>
      </c>
      <c r="P81" s="6" t="s">
        <v>529</v>
      </c>
      <c r="Q81" s="6" t="s">
        <v>24</v>
      </c>
      <c r="R81" s="6" t="s">
        <v>25</v>
      </c>
    </row>
    <row r="82" spans="1:18" ht="41.4" x14ac:dyDescent="0.25">
      <c r="A82" s="2" t="s">
        <v>492</v>
      </c>
      <c r="B82" s="6" t="s">
        <v>207</v>
      </c>
      <c r="C82" s="6" t="s">
        <v>337</v>
      </c>
      <c r="D82" s="6" t="s">
        <v>338</v>
      </c>
      <c r="E82" s="6" t="s">
        <v>209</v>
      </c>
      <c r="F82" s="6" t="s">
        <v>210</v>
      </c>
      <c r="G82" s="6" t="s">
        <v>299</v>
      </c>
      <c r="H82" s="6" t="s">
        <v>339</v>
      </c>
      <c r="I82" s="6" t="s">
        <v>15</v>
      </c>
      <c r="J82" s="6" t="s">
        <v>55</v>
      </c>
      <c r="K82" s="7" t="s">
        <v>211</v>
      </c>
      <c r="L82" s="7">
        <v>21594.09</v>
      </c>
      <c r="M82" s="7">
        <f t="shared" si="4"/>
        <v>14395.91</v>
      </c>
      <c r="N82" s="6" t="s">
        <v>17</v>
      </c>
      <c r="O82" s="6" t="s">
        <v>529</v>
      </c>
      <c r="P82" s="6" t="s">
        <v>529</v>
      </c>
      <c r="Q82" s="6" t="s">
        <v>24</v>
      </c>
      <c r="R82" s="6" t="s">
        <v>25</v>
      </c>
    </row>
    <row r="83" spans="1:18" ht="41.4" x14ac:dyDescent="0.25">
      <c r="A83" s="2" t="s">
        <v>493</v>
      </c>
      <c r="B83" s="6" t="s">
        <v>104</v>
      </c>
      <c r="C83" s="6" t="s">
        <v>109</v>
      </c>
      <c r="D83" s="6" t="s">
        <v>109</v>
      </c>
      <c r="E83" s="6" t="s">
        <v>110</v>
      </c>
      <c r="F83" s="6" t="s">
        <v>111</v>
      </c>
      <c r="G83" s="6" t="s">
        <v>113</v>
      </c>
      <c r="H83" s="6" t="s">
        <v>40</v>
      </c>
      <c r="I83" s="6" t="s">
        <v>15</v>
      </c>
      <c r="J83" s="6" t="s">
        <v>55</v>
      </c>
      <c r="K83" s="7" t="s">
        <v>118</v>
      </c>
      <c r="L83" s="7">
        <v>21375</v>
      </c>
      <c r="M83" s="7">
        <f t="shared" si="4"/>
        <v>10125</v>
      </c>
      <c r="N83" s="6" t="s">
        <v>42</v>
      </c>
      <c r="O83" s="6" t="s">
        <v>529</v>
      </c>
      <c r="P83" s="6" t="s">
        <v>529</v>
      </c>
      <c r="Q83" s="6" t="s">
        <v>24</v>
      </c>
      <c r="R83" s="6" t="s">
        <v>25</v>
      </c>
    </row>
    <row r="84" spans="1:18" ht="41.4" x14ac:dyDescent="0.25">
      <c r="A84" s="2" t="s">
        <v>494</v>
      </c>
      <c r="B84" s="6" t="s">
        <v>290</v>
      </c>
      <c r="C84" s="6" t="s">
        <v>322</v>
      </c>
      <c r="D84" s="6" t="s">
        <v>322</v>
      </c>
      <c r="E84" s="6" t="s">
        <v>289</v>
      </c>
      <c r="F84" s="6" t="s">
        <v>522</v>
      </c>
      <c r="G84" s="6" t="s">
        <v>280</v>
      </c>
      <c r="H84" s="6" t="s">
        <v>152</v>
      </c>
      <c r="I84" s="6" t="s">
        <v>15</v>
      </c>
      <c r="J84" s="6" t="s">
        <v>55</v>
      </c>
      <c r="K84" s="7" t="s">
        <v>293</v>
      </c>
      <c r="L84" s="7">
        <v>8355.98</v>
      </c>
      <c r="M84" s="7">
        <f t="shared" si="4"/>
        <v>31752.719999999998</v>
      </c>
      <c r="N84" s="6" t="s">
        <v>17</v>
      </c>
      <c r="O84" s="6" t="s">
        <v>529</v>
      </c>
      <c r="P84" s="6" t="s">
        <v>529</v>
      </c>
      <c r="Q84" s="6" t="s">
        <v>24</v>
      </c>
      <c r="R84" s="6" t="s">
        <v>25</v>
      </c>
    </row>
    <row r="85" spans="1:18" ht="41.4" x14ac:dyDescent="0.25">
      <c r="A85" s="2" t="s">
        <v>495</v>
      </c>
      <c r="B85" s="6" t="s">
        <v>291</v>
      </c>
      <c r="C85" s="6" t="s">
        <v>323</v>
      </c>
      <c r="D85" s="6" t="s">
        <v>323</v>
      </c>
      <c r="E85" s="6" t="s">
        <v>289</v>
      </c>
      <c r="F85" s="6" t="s">
        <v>522</v>
      </c>
      <c r="G85" s="6" t="s">
        <v>280</v>
      </c>
      <c r="H85" s="6" t="s">
        <v>152</v>
      </c>
      <c r="I85" s="6" t="s">
        <v>15</v>
      </c>
      <c r="J85" s="6" t="s">
        <v>55</v>
      </c>
      <c r="K85" s="7" t="s">
        <v>294</v>
      </c>
      <c r="L85" s="7">
        <v>8355.98</v>
      </c>
      <c r="M85" s="7">
        <f t="shared" si="4"/>
        <v>31752.710000000003</v>
      </c>
      <c r="N85" s="6" t="s">
        <v>17</v>
      </c>
      <c r="O85" s="6" t="s">
        <v>529</v>
      </c>
      <c r="P85" s="6" t="s">
        <v>529</v>
      </c>
      <c r="Q85" s="6" t="s">
        <v>24</v>
      </c>
      <c r="R85" s="6" t="s">
        <v>25</v>
      </c>
    </row>
    <row r="86" spans="1:18" ht="41.4" x14ac:dyDescent="0.25">
      <c r="A86" s="2" t="s">
        <v>496</v>
      </c>
      <c r="B86" s="6" t="s">
        <v>292</v>
      </c>
      <c r="C86" s="6" t="s">
        <v>324</v>
      </c>
      <c r="D86" s="6" t="s">
        <v>324</v>
      </c>
      <c r="E86" s="6" t="s">
        <v>295</v>
      </c>
      <c r="F86" s="6" t="s">
        <v>523</v>
      </c>
      <c r="G86" s="6" t="s">
        <v>280</v>
      </c>
      <c r="H86" s="6" t="s">
        <v>152</v>
      </c>
      <c r="I86" s="6" t="s">
        <v>15</v>
      </c>
      <c r="J86" s="6" t="s">
        <v>55</v>
      </c>
      <c r="K86" s="7" t="s">
        <v>296</v>
      </c>
      <c r="L86" s="7">
        <v>10259.73</v>
      </c>
      <c r="M86" s="7">
        <f t="shared" si="4"/>
        <v>38987.009999999995</v>
      </c>
      <c r="N86" s="6" t="s">
        <v>17</v>
      </c>
      <c r="O86" s="6" t="s">
        <v>529</v>
      </c>
      <c r="P86" s="6" t="s">
        <v>529</v>
      </c>
      <c r="Q86" s="6" t="s">
        <v>24</v>
      </c>
      <c r="R86" s="6" t="s">
        <v>25</v>
      </c>
    </row>
    <row r="87" spans="1:18" ht="41.4" x14ac:dyDescent="0.25">
      <c r="A87" s="2" t="s">
        <v>497</v>
      </c>
      <c r="B87" s="6" t="s">
        <v>279</v>
      </c>
      <c r="C87" s="6" t="s">
        <v>281</v>
      </c>
      <c r="D87" s="6" t="s">
        <v>281</v>
      </c>
      <c r="E87" s="6" t="s">
        <v>278</v>
      </c>
      <c r="F87" s="6" t="s">
        <v>524</v>
      </c>
      <c r="G87" s="6" t="s">
        <v>280</v>
      </c>
      <c r="H87" s="6" t="s">
        <v>152</v>
      </c>
      <c r="I87" s="6" t="s">
        <v>15</v>
      </c>
      <c r="J87" s="6" t="s">
        <v>55</v>
      </c>
      <c r="K87" s="7" t="s">
        <v>282</v>
      </c>
      <c r="L87" s="7">
        <v>14200.09</v>
      </c>
      <c r="M87" s="7">
        <f t="shared" si="4"/>
        <v>48911.380000000005</v>
      </c>
      <c r="N87" s="6" t="s">
        <v>17</v>
      </c>
      <c r="O87" s="6" t="s">
        <v>529</v>
      </c>
      <c r="P87" s="6" t="s">
        <v>529</v>
      </c>
      <c r="Q87" s="6" t="s">
        <v>24</v>
      </c>
      <c r="R87" s="6" t="s">
        <v>25</v>
      </c>
    </row>
    <row r="88" spans="1:18" ht="41.4" x14ac:dyDescent="0.25">
      <c r="A88" s="2" t="s">
        <v>498</v>
      </c>
      <c r="B88" s="6" t="s">
        <v>283</v>
      </c>
      <c r="C88" s="6" t="s">
        <v>284</v>
      </c>
      <c r="D88" s="6" t="s">
        <v>284</v>
      </c>
      <c r="E88" s="6" t="s">
        <v>278</v>
      </c>
      <c r="F88" s="6" t="s">
        <v>524</v>
      </c>
      <c r="G88" s="6" t="s">
        <v>280</v>
      </c>
      <c r="H88" s="6" t="s">
        <v>152</v>
      </c>
      <c r="I88" s="6" t="s">
        <v>15</v>
      </c>
      <c r="J88" s="6" t="s">
        <v>55</v>
      </c>
      <c r="K88" s="7" t="s">
        <v>282</v>
      </c>
      <c r="L88" s="7">
        <v>14200.09</v>
      </c>
      <c r="M88" s="7">
        <f t="shared" si="4"/>
        <v>48911.380000000005</v>
      </c>
      <c r="N88" s="6" t="s">
        <v>17</v>
      </c>
      <c r="O88" s="6" t="s">
        <v>529</v>
      </c>
      <c r="P88" s="6" t="s">
        <v>529</v>
      </c>
      <c r="Q88" s="6" t="s">
        <v>24</v>
      </c>
      <c r="R88" s="6" t="s">
        <v>25</v>
      </c>
    </row>
    <row r="89" spans="1:18" ht="41.4" x14ac:dyDescent="0.25">
      <c r="A89" s="2" t="s">
        <v>499</v>
      </c>
      <c r="B89" s="6" t="s">
        <v>208</v>
      </c>
      <c r="C89" s="6" t="s">
        <v>336</v>
      </c>
      <c r="D89" s="6" t="s">
        <v>336</v>
      </c>
      <c r="E89" s="6" t="s">
        <v>371</v>
      </c>
      <c r="F89" s="6" t="s">
        <v>205</v>
      </c>
      <c r="G89" s="6" t="s">
        <v>299</v>
      </c>
      <c r="H89" s="6" t="s">
        <v>339</v>
      </c>
      <c r="I89" s="6" t="s">
        <v>15</v>
      </c>
      <c r="J89" s="6" t="s">
        <v>55</v>
      </c>
      <c r="K89" s="7" t="s">
        <v>206</v>
      </c>
      <c r="L89" s="7">
        <v>12551.91</v>
      </c>
      <c r="M89" s="7">
        <f t="shared" si="4"/>
        <v>8368.09</v>
      </c>
      <c r="N89" s="6" t="s">
        <v>17</v>
      </c>
      <c r="O89" s="6" t="s">
        <v>529</v>
      </c>
      <c r="P89" s="6" t="s">
        <v>529</v>
      </c>
      <c r="Q89" s="6" t="s">
        <v>24</v>
      </c>
      <c r="R89" s="6" t="s">
        <v>25</v>
      </c>
    </row>
    <row r="90" spans="1:18" ht="41.4" x14ac:dyDescent="0.25">
      <c r="A90" s="2" t="s">
        <v>500</v>
      </c>
      <c r="B90" s="6" t="s">
        <v>101</v>
      </c>
      <c r="C90" s="6" t="s">
        <v>342</v>
      </c>
      <c r="D90" s="6" t="s">
        <v>342</v>
      </c>
      <c r="E90" s="6" t="s">
        <v>372</v>
      </c>
      <c r="F90" s="6" t="s">
        <v>106</v>
      </c>
      <c r="G90" s="6" t="s">
        <v>299</v>
      </c>
      <c r="H90" s="6" t="s">
        <v>114</v>
      </c>
      <c r="I90" s="6" t="s">
        <v>15</v>
      </c>
      <c r="J90" s="6" t="s">
        <v>55</v>
      </c>
      <c r="K90" s="7" t="s">
        <v>115</v>
      </c>
      <c r="L90" s="7">
        <v>17301.900000000001</v>
      </c>
      <c r="M90" s="7">
        <f t="shared" si="4"/>
        <v>12358.5</v>
      </c>
      <c r="N90" s="6" t="s">
        <v>17</v>
      </c>
      <c r="O90" s="6" t="s">
        <v>529</v>
      </c>
      <c r="P90" s="6" t="s">
        <v>529</v>
      </c>
      <c r="Q90" s="6" t="s">
        <v>24</v>
      </c>
      <c r="R90" s="6" t="s">
        <v>25</v>
      </c>
    </row>
    <row r="91" spans="1:18" ht="41.4" x14ac:dyDescent="0.25">
      <c r="A91" s="2" t="s">
        <v>501</v>
      </c>
      <c r="B91" s="6" t="s">
        <v>72</v>
      </c>
      <c r="C91" s="6" t="s">
        <v>326</v>
      </c>
      <c r="D91" s="6" t="s">
        <v>326</v>
      </c>
      <c r="E91" s="6" t="s">
        <v>73</v>
      </c>
      <c r="F91" s="6" t="s">
        <v>525</v>
      </c>
      <c r="G91" s="6" t="s">
        <v>174</v>
      </c>
      <c r="H91" s="6" t="s">
        <v>74</v>
      </c>
      <c r="I91" s="6" t="s">
        <v>15</v>
      </c>
      <c r="J91" s="6" t="s">
        <v>55</v>
      </c>
      <c r="K91" s="7" t="s">
        <v>75</v>
      </c>
      <c r="L91" s="7">
        <v>11130</v>
      </c>
      <c r="M91" s="7">
        <f t="shared" si="4"/>
        <v>4770</v>
      </c>
      <c r="N91" s="6" t="s">
        <v>17</v>
      </c>
      <c r="O91" s="6" t="s">
        <v>529</v>
      </c>
      <c r="P91" s="6" t="s">
        <v>529</v>
      </c>
      <c r="Q91" s="6" t="s">
        <v>24</v>
      </c>
      <c r="R91" s="6" t="s">
        <v>25</v>
      </c>
    </row>
    <row r="92" spans="1:18" ht="34.5" customHeight="1" x14ac:dyDescent="0.25">
      <c r="A92" s="2" t="s">
        <v>502</v>
      </c>
      <c r="B92" s="6" t="s">
        <v>88</v>
      </c>
      <c r="C92" s="6" t="s">
        <v>343</v>
      </c>
      <c r="D92" s="6" t="s">
        <v>343</v>
      </c>
      <c r="E92" s="6" t="s">
        <v>373</v>
      </c>
      <c r="F92" s="6" t="s">
        <v>526</v>
      </c>
      <c r="G92" s="6" t="s">
        <v>299</v>
      </c>
      <c r="H92" s="6" t="s">
        <v>28</v>
      </c>
      <c r="I92" s="6" t="s">
        <v>15</v>
      </c>
      <c r="J92" s="6" t="s">
        <v>55</v>
      </c>
      <c r="K92" s="7" t="s">
        <v>98</v>
      </c>
      <c r="L92" s="7">
        <v>16435.900000000001</v>
      </c>
      <c r="M92" s="7">
        <f t="shared" si="4"/>
        <v>8850.0999999999985</v>
      </c>
      <c r="N92" s="6" t="s">
        <v>17</v>
      </c>
      <c r="O92" s="6" t="s">
        <v>529</v>
      </c>
      <c r="P92" s="6" t="s">
        <v>529</v>
      </c>
      <c r="Q92" s="6" t="s">
        <v>24</v>
      </c>
      <c r="R92" s="6" t="s">
        <v>25</v>
      </c>
    </row>
    <row r="93" spans="1:18" ht="44.25" customHeight="1" x14ac:dyDescent="0.25">
      <c r="A93" s="2" t="s">
        <v>503</v>
      </c>
      <c r="B93" s="6" t="s">
        <v>18</v>
      </c>
      <c r="C93" s="6" t="s">
        <v>21</v>
      </c>
      <c r="D93" s="6" t="s">
        <v>21</v>
      </c>
      <c r="E93" s="6" t="s">
        <v>19</v>
      </c>
      <c r="F93" s="6" t="s">
        <v>527</v>
      </c>
      <c r="G93" s="6" t="s">
        <v>174</v>
      </c>
      <c r="H93" s="6" t="s">
        <v>20</v>
      </c>
      <c r="I93" s="6" t="s">
        <v>15</v>
      </c>
      <c r="J93" s="6" t="s">
        <v>16</v>
      </c>
      <c r="K93" s="7" t="s">
        <v>22</v>
      </c>
      <c r="L93" s="7" t="s">
        <v>22</v>
      </c>
      <c r="M93" s="7">
        <v>0</v>
      </c>
      <c r="N93" s="6" t="s">
        <v>17</v>
      </c>
      <c r="O93" s="6" t="s">
        <v>529</v>
      </c>
      <c r="P93" s="6" t="s">
        <v>529</v>
      </c>
      <c r="Q93" s="6" t="s">
        <v>24</v>
      </c>
      <c r="R93" s="6" t="s">
        <v>25</v>
      </c>
    </row>
    <row r="94" spans="1:18" ht="41.4" x14ac:dyDescent="0.25">
      <c r="A94" s="2" t="s">
        <v>504</v>
      </c>
      <c r="B94" s="6" t="s">
        <v>258</v>
      </c>
      <c r="C94" s="6" t="s">
        <v>529</v>
      </c>
      <c r="D94" s="6" t="s">
        <v>529</v>
      </c>
      <c r="E94" s="6" t="s">
        <v>259</v>
      </c>
      <c r="F94" s="6" t="s">
        <v>528</v>
      </c>
      <c r="G94" s="6" t="s">
        <v>260</v>
      </c>
      <c r="H94" s="6" t="s">
        <v>138</v>
      </c>
      <c r="I94" s="6" t="s">
        <v>15</v>
      </c>
      <c r="J94" s="6" t="s">
        <v>55</v>
      </c>
      <c r="K94" s="7" t="s">
        <v>261</v>
      </c>
      <c r="L94" s="7">
        <v>19979.900000000001</v>
      </c>
      <c r="M94" s="7">
        <f t="shared" si="4"/>
        <v>79919.579999999987</v>
      </c>
      <c r="N94" s="6" t="s">
        <v>17</v>
      </c>
      <c r="O94" s="6" t="s">
        <v>529</v>
      </c>
      <c r="P94" s="6" t="s">
        <v>529</v>
      </c>
      <c r="Q94" s="6" t="s">
        <v>24</v>
      </c>
      <c r="R94" s="6" t="s">
        <v>25</v>
      </c>
    </row>
    <row r="95" spans="1:18" ht="41.4" x14ac:dyDescent="0.25">
      <c r="A95" s="2" t="s">
        <v>505</v>
      </c>
      <c r="B95" s="6" t="s">
        <v>375</v>
      </c>
      <c r="C95" s="6" t="s">
        <v>529</v>
      </c>
      <c r="D95" s="6" t="s">
        <v>529</v>
      </c>
      <c r="E95" s="6" t="s">
        <v>376</v>
      </c>
      <c r="F95" s="6" t="s">
        <v>377</v>
      </c>
      <c r="G95" s="6" t="s">
        <v>379</v>
      </c>
      <c r="H95" s="6" t="s">
        <v>138</v>
      </c>
      <c r="I95" s="6" t="s">
        <v>15</v>
      </c>
      <c r="J95" s="6" t="s">
        <v>529</v>
      </c>
      <c r="K95" s="7" t="s">
        <v>378</v>
      </c>
      <c r="L95" s="7">
        <v>4180</v>
      </c>
      <c r="M95" s="7">
        <f t="shared" si="4"/>
        <v>16720</v>
      </c>
      <c r="N95" s="6" t="s">
        <v>380</v>
      </c>
      <c r="O95" s="6" t="s">
        <v>529</v>
      </c>
      <c r="P95" s="6" t="s">
        <v>529</v>
      </c>
      <c r="Q95" s="6" t="s">
        <v>24</v>
      </c>
      <c r="R95" s="6" t="s">
        <v>25</v>
      </c>
    </row>
    <row r="96" spans="1:18" ht="41.4" x14ac:dyDescent="0.25">
      <c r="A96" s="2" t="s">
        <v>506</v>
      </c>
      <c r="B96" s="6" t="s">
        <v>394</v>
      </c>
      <c r="C96" s="6" t="s">
        <v>406</v>
      </c>
      <c r="D96" s="6" t="s">
        <v>406</v>
      </c>
      <c r="E96" s="6" t="s">
        <v>399</v>
      </c>
      <c r="F96" s="6" t="s">
        <v>400</v>
      </c>
      <c r="G96" s="6" t="s">
        <v>174</v>
      </c>
      <c r="H96" s="6" t="s">
        <v>401</v>
      </c>
      <c r="I96" s="6" t="s">
        <v>15</v>
      </c>
      <c r="J96" s="6" t="s">
        <v>55</v>
      </c>
      <c r="K96" s="7" t="s">
        <v>402</v>
      </c>
      <c r="L96" s="7" t="s">
        <v>403</v>
      </c>
      <c r="M96" s="7">
        <f t="shared" si="4"/>
        <v>20857.73</v>
      </c>
      <c r="N96" s="6" t="s">
        <v>380</v>
      </c>
      <c r="O96" s="6" t="s">
        <v>529</v>
      </c>
      <c r="P96" s="6" t="s">
        <v>529</v>
      </c>
      <c r="Q96" s="6" t="s">
        <v>24</v>
      </c>
      <c r="R96" s="6" t="s">
        <v>25</v>
      </c>
    </row>
    <row r="97" spans="1:18" ht="41.4" x14ac:dyDescent="0.25">
      <c r="A97" s="2" t="s">
        <v>507</v>
      </c>
      <c r="B97" s="6" t="s">
        <v>395</v>
      </c>
      <c r="C97" s="6" t="s">
        <v>398</v>
      </c>
      <c r="D97" s="6" t="s">
        <v>398</v>
      </c>
      <c r="E97" s="6" t="s">
        <v>399</v>
      </c>
      <c r="F97" s="6" t="s">
        <v>400</v>
      </c>
      <c r="G97" s="6" t="s">
        <v>174</v>
      </c>
      <c r="H97" s="6" t="s">
        <v>401</v>
      </c>
      <c r="I97" s="6" t="s">
        <v>15</v>
      </c>
      <c r="J97" s="6" t="s">
        <v>55</v>
      </c>
      <c r="K97" s="7" t="s">
        <v>402</v>
      </c>
      <c r="L97" s="7" t="s">
        <v>23</v>
      </c>
      <c r="M97" s="7">
        <f t="shared" si="4"/>
        <v>21211.25</v>
      </c>
      <c r="N97" s="6" t="s">
        <v>380</v>
      </c>
      <c r="O97" s="6" t="s">
        <v>529</v>
      </c>
      <c r="P97" s="6" t="s">
        <v>529</v>
      </c>
      <c r="Q97" s="6" t="s">
        <v>24</v>
      </c>
      <c r="R97" s="6" t="s">
        <v>25</v>
      </c>
    </row>
    <row r="98" spans="1:18" ht="41.4" x14ac:dyDescent="0.25">
      <c r="A98" s="2" t="s">
        <v>508</v>
      </c>
      <c r="B98" s="6" t="s">
        <v>396</v>
      </c>
      <c r="C98" s="6" t="s">
        <v>405</v>
      </c>
      <c r="D98" s="6" t="s">
        <v>405</v>
      </c>
      <c r="E98" s="6" t="s">
        <v>399</v>
      </c>
      <c r="F98" s="6" t="s">
        <v>400</v>
      </c>
      <c r="G98" s="6" t="s">
        <v>174</v>
      </c>
      <c r="H98" s="6" t="s">
        <v>401</v>
      </c>
      <c r="I98" s="6" t="s">
        <v>15</v>
      </c>
      <c r="J98" s="6" t="s">
        <v>55</v>
      </c>
      <c r="K98" s="7" t="s">
        <v>402</v>
      </c>
      <c r="L98" s="7" t="s">
        <v>403</v>
      </c>
      <c r="M98" s="7">
        <f t="shared" si="4"/>
        <v>20857.73</v>
      </c>
      <c r="N98" s="6" t="s">
        <v>380</v>
      </c>
      <c r="O98" s="6" t="s">
        <v>529</v>
      </c>
      <c r="P98" s="6" t="s">
        <v>529</v>
      </c>
      <c r="Q98" s="6" t="s">
        <v>24</v>
      </c>
      <c r="R98" s="6" t="s">
        <v>25</v>
      </c>
    </row>
    <row r="99" spans="1:18" ht="41.4" x14ac:dyDescent="0.25">
      <c r="A99" s="2" t="s">
        <v>509</v>
      </c>
      <c r="B99" s="6" t="s">
        <v>397</v>
      </c>
      <c r="C99" s="6" t="s">
        <v>404</v>
      </c>
      <c r="D99" s="6" t="s">
        <v>404</v>
      </c>
      <c r="E99" s="6" t="s">
        <v>399</v>
      </c>
      <c r="F99" s="6" t="s">
        <v>400</v>
      </c>
      <c r="G99" s="6" t="s">
        <v>174</v>
      </c>
      <c r="H99" s="6" t="s">
        <v>401</v>
      </c>
      <c r="I99" s="6" t="s">
        <v>15</v>
      </c>
      <c r="J99" s="6" t="s">
        <v>55</v>
      </c>
      <c r="K99" s="7" t="s">
        <v>402</v>
      </c>
      <c r="L99" s="7" t="s">
        <v>23</v>
      </c>
      <c r="M99" s="7">
        <f t="shared" si="4"/>
        <v>21211.25</v>
      </c>
      <c r="N99" s="6" t="s">
        <v>380</v>
      </c>
      <c r="O99" s="6" t="s">
        <v>529</v>
      </c>
      <c r="P99" s="6" t="s">
        <v>529</v>
      </c>
      <c r="Q99" s="6" t="s">
        <v>24</v>
      </c>
      <c r="R99" s="6" t="s">
        <v>25</v>
      </c>
    </row>
  </sheetData>
  <sortState ref="A3:R164">
    <sortCondition ref="E3:E164"/>
  </sortState>
  <phoneticPr fontId="1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Equipment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Karim</cp:lastModifiedBy>
  <cp:lastPrinted>2023-04-20T07:39:22Z</cp:lastPrinted>
  <dcterms:modified xsi:type="dcterms:W3CDTF">2025-01-22T13:20:38Z</dcterms:modified>
</cp:coreProperties>
</file>